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umno\Desktop\"/>
    </mc:Choice>
  </mc:AlternateContent>
  <bookViews>
    <workbookView xWindow="0" yWindow="0" windowWidth="24000" windowHeight="9345" activeTab="2"/>
  </bookViews>
  <sheets>
    <sheet name="materia" sheetId="1" r:id="rId1"/>
    <sheet name="notas" sheetId="2" r:id="rId2"/>
    <sheet name="Hoja1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" i="3" l="1"/>
  <c r="B4" i="3"/>
  <c r="B5" i="3"/>
  <c r="B6" i="3"/>
  <c r="B7" i="3"/>
  <c r="B2" i="3"/>
  <c r="A2" i="3"/>
  <c r="A3" i="3"/>
  <c r="A4" i="3"/>
  <c r="A5" i="3"/>
  <c r="A6" i="3"/>
  <c r="A7" i="3"/>
  <c r="C5" i="3" l="1"/>
  <c r="D5" i="3" s="1"/>
  <c r="D4" i="3"/>
  <c r="C4" i="3"/>
  <c r="C7" i="3"/>
  <c r="D7" i="3" s="1"/>
  <c r="D3" i="3"/>
  <c r="C3" i="3"/>
  <c r="C6" i="3"/>
  <c r="D6" i="3" s="1"/>
  <c r="C2" i="3"/>
  <c r="D2" i="3" s="1"/>
  <c r="D3" i="2"/>
  <c r="D4" i="2"/>
  <c r="D5" i="2"/>
  <c r="D6" i="2"/>
  <c r="D7" i="2"/>
  <c r="E3" i="2"/>
  <c r="E4" i="2"/>
  <c r="E5" i="2"/>
  <c r="E6" i="2"/>
  <c r="E7" i="2"/>
  <c r="D2" i="2"/>
  <c r="E2" i="2"/>
  <c r="C3" i="2"/>
  <c r="C4" i="2"/>
  <c r="C5" i="2"/>
  <c r="C6" i="2"/>
  <c r="C7" i="2"/>
  <c r="C2" i="2"/>
  <c r="F3" i="2" l="1"/>
  <c r="F7" i="2"/>
  <c r="F6" i="2"/>
  <c r="F5" i="2"/>
  <c r="F4" i="2"/>
  <c r="F2" i="2"/>
  <c r="G4" i="2" l="1"/>
  <c r="H4" i="2"/>
  <c r="G3" i="2"/>
  <c r="H3" i="2"/>
  <c r="G5" i="2"/>
  <c r="H5" i="2"/>
  <c r="G6" i="2"/>
  <c r="H6" i="2"/>
  <c r="G7" i="2"/>
  <c r="H7" i="2"/>
  <c r="G2" i="2"/>
  <c r="H2" i="2"/>
  <c r="I2" i="2" l="1"/>
  <c r="I6" i="2"/>
  <c r="I3" i="2"/>
  <c r="I7" i="2"/>
  <c r="I5" i="2"/>
  <c r="I4" i="2"/>
</calcChain>
</file>

<file path=xl/comments1.xml><?xml version="1.0" encoding="utf-8"?>
<comments xmlns="http://schemas.openxmlformats.org/spreadsheetml/2006/main">
  <authors>
    <author>Alumno</author>
  </authors>
  <commentList>
    <comment ref="G1" authorId="0" shapeId="0">
      <text>
        <r>
          <rPr>
            <b/>
            <sz val="9"/>
            <color indexed="81"/>
            <rFont val="Tahoma"/>
            <family val="2"/>
          </rPr>
          <t>Alumno:</t>
        </r>
        <r>
          <rPr>
            <sz val="9"/>
            <color indexed="81"/>
            <rFont val="Tahoma"/>
            <family val="2"/>
          </rPr>
          <t xml:space="preserve">
nota final=
certamen 1 *20Ç%
certamen 2 *20%
prom ejer *40%
redondeado a 1 decimal
</t>
        </r>
      </text>
    </comment>
  </commentList>
</comments>
</file>

<file path=xl/comments2.xml><?xml version="1.0" encoding="utf-8"?>
<comments xmlns="http://schemas.openxmlformats.org/spreadsheetml/2006/main">
  <authors>
    <author>Alumno</author>
  </authors>
  <commentList>
    <comment ref="D1" authorId="0" shapeId="0">
      <text>
        <r>
          <rPr>
            <b/>
            <sz val="9"/>
            <color indexed="81"/>
            <rFont val="Tahoma"/>
            <family val="2"/>
          </rPr>
          <t xml:space="preserve">Alumno
comision usando fucnion texto y formato #.#
</t>
        </r>
      </text>
    </comment>
  </commentList>
</comments>
</file>

<file path=xl/sharedStrings.xml><?xml version="1.0" encoding="utf-8"?>
<sst xmlns="http://schemas.openxmlformats.org/spreadsheetml/2006/main" count="30" uniqueCount="29">
  <si>
    <t>clase 2 octubre 2019</t>
  </si>
  <si>
    <t>general tabla de notas</t>
  </si>
  <si>
    <t>y posteriormente una c arta al apodetrado</t>
  </si>
  <si>
    <t>informando notas del pupilo</t>
  </si>
  <si>
    <t>redondear</t>
  </si>
  <si>
    <t>si</t>
  </si>
  <si>
    <t>concatenar</t>
  </si>
  <si>
    <t>texto</t>
  </si>
  <si>
    <t>formulas basicas</t>
  </si>
  <si>
    <t>tabla</t>
  </si>
  <si>
    <t>correlativo</t>
  </si>
  <si>
    <t>nombre alumno</t>
  </si>
  <si>
    <t>ana</t>
  </si>
  <si>
    <t>lucho</t>
  </si>
  <si>
    <t>pedro</t>
  </si>
  <si>
    <t>magdalena</t>
  </si>
  <si>
    <t>joaquina</t>
  </si>
  <si>
    <t>agustin</t>
  </si>
  <si>
    <t xml:space="preserve">certamen 1 </t>
  </si>
  <si>
    <t xml:space="preserve">certamen 2 </t>
  </si>
  <si>
    <t>prom ejercicio</t>
  </si>
  <si>
    <t>nota final</t>
  </si>
  <si>
    <t>nota ant final</t>
  </si>
  <si>
    <t xml:space="preserve">oservacion </t>
  </si>
  <si>
    <t xml:space="preserve">observacion 2 </t>
  </si>
  <si>
    <t>venta</t>
  </si>
  <si>
    <t>ejecutivos</t>
  </si>
  <si>
    <t xml:space="preserve">comision </t>
  </si>
  <si>
    <t>com.usando funcion texto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</si>
</sst>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NumberFormat="0"/>
  </cellStyleXfs>
  <cellXfs count="3">
    <xf numFmtId="0" fontId="0" fillId="0" borderId="0" xfId="0"/>
    <xf numFmtId="0" fontId="1" fillId="0" borderId="0" xfId="0" applyFont="1"/>
    <xf numFmtId="9" fontId="0" fillId="0" borderId="0" xfId="0" applyNumberFormat="1"/>
  </cellXfs>
  <cellStyles count="1">
    <cellStyle name="Normal" xfId="0" builtinId="0" customBuiltin="1"/>
  </cellStyles>
  <dxfs count="1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anotas" displayName="tablanotas" ref="A1:I7" totalsRowShown="0" headerRowDxfId="0">
  <autoFilter ref="A1:I7"/>
  <tableColumns count="9">
    <tableColumn id="1" name="correlativo"/>
    <tableColumn id="2" name="nombre alumno"/>
    <tableColumn id="3" name="certamen 1 ">
      <calculatedColumnFormula>RANDBETWEEN(10,70)/10</calculatedColumnFormula>
    </tableColumn>
    <tableColumn id="4" name="certamen 2 ">
      <calculatedColumnFormula>RANDBETWEEN(10,70)/10</calculatedColumnFormula>
    </tableColumn>
    <tableColumn id="5" name="prom ejercicio">
      <calculatedColumnFormula>RANDBETWEEN(10,70)/10</calculatedColumnFormula>
    </tableColumn>
    <tableColumn id="6" name="nota ant final">
      <calculatedColumnFormula>C2*20%+D2*20%+E2*40%</calculatedColumnFormula>
    </tableColumn>
    <tableColumn id="7" name="nota final">
      <calculatedColumnFormula>ROUND(F2,1)</calculatedColumnFormula>
    </tableColumn>
    <tableColumn id="8" name="oservacion ">
      <calculatedColumnFormula>IF(tablanotas[[#This Row],[nota ant final]]&lt;4,"reprobo","aprobo")</calculatedColumnFormula>
    </tableColumn>
    <tableColumn id="9" name="observacion 2 ">
      <calculatedColumnFormula>CONCATENATE(tablanotas[[#This Row],[nombre alumno]]," ",tablanotas[[#This Row],[oservacion ]],"con nota final",tablanotas[[#This Row],[nota final]])</calculatedColumnFormula>
    </tableColumn>
  </tableColumns>
  <tableStyleInfo name="TableStyleLight2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13"/>
  <sheetViews>
    <sheetView workbookViewId="0">
      <selection activeCell="B14" sqref="B14"/>
    </sheetView>
  </sheetViews>
  <sheetFormatPr baseColWidth="10" defaultRowHeight="15" x14ac:dyDescent="0.25"/>
  <sheetData>
    <row r="2" spans="2:2" x14ac:dyDescent="0.25">
      <c r="B2" t="s">
        <v>0</v>
      </c>
    </row>
    <row r="4" spans="2:2" x14ac:dyDescent="0.25">
      <c r="B4" t="s">
        <v>1</v>
      </c>
    </row>
    <row r="5" spans="2:2" x14ac:dyDescent="0.25">
      <c r="B5" t="s">
        <v>2</v>
      </c>
    </row>
    <row r="6" spans="2:2" x14ac:dyDescent="0.25">
      <c r="B6" t="s">
        <v>3</v>
      </c>
    </row>
    <row r="8" spans="2:2" x14ac:dyDescent="0.25">
      <c r="B8" t="s">
        <v>4</v>
      </c>
    </row>
    <row r="9" spans="2:2" x14ac:dyDescent="0.25">
      <c r="B9" t="s">
        <v>5</v>
      </c>
    </row>
    <row r="10" spans="2:2" x14ac:dyDescent="0.25">
      <c r="B10" t="s">
        <v>6</v>
      </c>
    </row>
    <row r="11" spans="2:2" x14ac:dyDescent="0.25">
      <c r="B11" t="s">
        <v>7</v>
      </c>
    </row>
    <row r="12" spans="2:2" x14ac:dyDescent="0.25">
      <c r="B12" t="s">
        <v>8</v>
      </c>
    </row>
    <row r="13" spans="2:2" x14ac:dyDescent="0.25">
      <c r="B13" t="s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7"/>
  <sheetViews>
    <sheetView workbookViewId="0">
      <selection activeCell="B2" sqref="B2:B7"/>
    </sheetView>
  </sheetViews>
  <sheetFormatPr baseColWidth="10" defaultRowHeight="15" x14ac:dyDescent="0.25"/>
  <cols>
    <col min="1" max="1" width="12.7109375" customWidth="1"/>
    <col min="2" max="2" width="17.28515625" customWidth="1"/>
    <col min="3" max="4" width="13.42578125" customWidth="1"/>
    <col min="5" max="5" width="15.85546875" customWidth="1"/>
    <col min="6" max="6" width="14.85546875" customWidth="1"/>
    <col min="7" max="7" width="11.5703125" customWidth="1"/>
    <col min="9" max="9" width="33.42578125" bestFit="1" customWidth="1"/>
  </cols>
  <sheetData>
    <row r="1" spans="1:9" x14ac:dyDescent="0.25">
      <c r="A1" s="1" t="s">
        <v>10</v>
      </c>
      <c r="B1" s="1" t="s">
        <v>11</v>
      </c>
      <c r="C1" s="1" t="s">
        <v>18</v>
      </c>
      <c r="D1" s="1" t="s">
        <v>19</v>
      </c>
      <c r="E1" s="1" t="s">
        <v>20</v>
      </c>
      <c r="F1" s="1" t="s">
        <v>22</v>
      </c>
      <c r="G1" s="1" t="s">
        <v>21</v>
      </c>
      <c r="H1" s="1" t="s">
        <v>23</v>
      </c>
      <c r="I1" s="1" t="s">
        <v>24</v>
      </c>
    </row>
    <row r="2" spans="1:9" x14ac:dyDescent="0.25">
      <c r="A2">
        <v>1</v>
      </c>
      <c r="B2" t="s">
        <v>12</v>
      </c>
      <c r="C2">
        <f ca="1">RANDBETWEEN(10,70)/10</f>
        <v>3.8</v>
      </c>
      <c r="D2">
        <f t="shared" ref="D2:E7" ca="1" si="0">RANDBETWEEN(10,70)/10</f>
        <v>7</v>
      </c>
      <c r="E2">
        <f t="shared" ca="1" si="0"/>
        <v>3.5</v>
      </c>
      <c r="F2">
        <f ca="1">C2*20%+D2*20%+E2*40%</f>
        <v>3.5600000000000005</v>
      </c>
      <c r="G2">
        <f ca="1">ROUND(F2,1)</f>
        <v>3.6</v>
      </c>
      <c r="H2" t="str">
        <f ca="1">IF(tablanotas[[#This Row],[nota ant final]]&lt;4,"reprobo","aprobo")</f>
        <v>reprobo</v>
      </c>
      <c r="I2" t="str">
        <f ca="1">CONCATENATE(tablanotas[[#This Row],[nombre alumno]]," ",tablanotas[[#This Row],[oservacion ]], "con nota final",tablanotas[[#This Row],[nota final]])</f>
        <v>ana reprobocon nota final3,6</v>
      </c>
    </row>
    <row r="3" spans="1:9" x14ac:dyDescent="0.25">
      <c r="A3">
        <v>3</v>
      </c>
      <c r="B3" t="s">
        <v>13</v>
      </c>
      <c r="C3">
        <f t="shared" ref="C3:C7" ca="1" si="1">RANDBETWEEN(10,70)/10</f>
        <v>2.4</v>
      </c>
      <c r="D3">
        <f t="shared" ca="1" si="0"/>
        <v>1.3</v>
      </c>
      <c r="E3">
        <f t="shared" ca="1" si="0"/>
        <v>2.2999999999999998</v>
      </c>
      <c r="F3">
        <f t="shared" ref="F3:F7" ca="1" si="2">C3*20%+D3*20%+E3*40%</f>
        <v>1.66</v>
      </c>
      <c r="G3">
        <f t="shared" ref="G3:G7" ca="1" si="3">ROUND(F3,1)</f>
        <v>1.7</v>
      </c>
      <c r="H3" t="str">
        <f ca="1">IF(tablanotas[[#This Row],[nota ant final]]&lt;4,"reprobo","aprobo")</f>
        <v>reprobo</v>
      </c>
      <c r="I3" t="str">
        <f ca="1">CONCATENATE(tablanotas[[#This Row],[nombre alumno]]," ",tablanotas[[#This Row],[oservacion ]],"con nota final",tablanotas[[#This Row],[nota final]])</f>
        <v>lucho reprobocon nota final1,7</v>
      </c>
    </row>
    <row r="4" spans="1:9" x14ac:dyDescent="0.25">
      <c r="A4">
        <v>5</v>
      </c>
      <c r="B4" t="s">
        <v>14</v>
      </c>
      <c r="C4">
        <f t="shared" ca="1" si="1"/>
        <v>4.9000000000000004</v>
      </c>
      <c r="D4">
        <f t="shared" ca="1" si="0"/>
        <v>3.5</v>
      </c>
      <c r="E4">
        <f t="shared" ca="1" si="0"/>
        <v>4.5</v>
      </c>
      <c r="F4">
        <f t="shared" ca="1" si="2"/>
        <v>3.4800000000000004</v>
      </c>
      <c r="G4">
        <f t="shared" ca="1" si="3"/>
        <v>3.5</v>
      </c>
      <c r="H4" t="str">
        <f ca="1">IF(tablanotas[[#This Row],[nota ant final]]&lt;4,"reprobo","aprobo")</f>
        <v>reprobo</v>
      </c>
      <c r="I4" t="str">
        <f ca="1">CONCATENATE(tablanotas[[#This Row],[nombre alumno]]," ",tablanotas[[#This Row],[oservacion ]],"con nota final",tablanotas[[#This Row],[nota final]])</f>
        <v>pedro reprobocon nota final3,5</v>
      </c>
    </row>
    <row r="5" spans="1:9" x14ac:dyDescent="0.25">
      <c r="A5">
        <v>7</v>
      </c>
      <c r="B5" t="s">
        <v>15</v>
      </c>
      <c r="C5">
        <f t="shared" ca="1" si="1"/>
        <v>3.4</v>
      </c>
      <c r="D5">
        <f t="shared" ca="1" si="0"/>
        <v>1</v>
      </c>
      <c r="E5">
        <f t="shared" ca="1" si="0"/>
        <v>2.1</v>
      </c>
      <c r="F5">
        <f t="shared" ca="1" si="2"/>
        <v>1.7200000000000002</v>
      </c>
      <c r="G5">
        <f t="shared" ca="1" si="3"/>
        <v>1.7</v>
      </c>
      <c r="H5" t="str">
        <f ca="1">IF(tablanotas[[#This Row],[nota ant final]]&lt;4,"reprobo","aprobo")</f>
        <v>reprobo</v>
      </c>
      <c r="I5" t="str">
        <f ca="1">CONCATENATE(tablanotas[[#This Row],[nombre alumno]]," ",tablanotas[[#This Row],[oservacion ]],"con nota final",tablanotas[[#This Row],[nota final]])</f>
        <v>magdalena reprobocon nota final1,7</v>
      </c>
    </row>
    <row r="6" spans="1:9" x14ac:dyDescent="0.25">
      <c r="A6">
        <v>9</v>
      </c>
      <c r="B6" t="s">
        <v>17</v>
      </c>
      <c r="C6">
        <f t="shared" ca="1" si="1"/>
        <v>6.4</v>
      </c>
      <c r="D6">
        <f t="shared" ca="1" si="0"/>
        <v>6</v>
      </c>
      <c r="E6">
        <f t="shared" ca="1" si="0"/>
        <v>6.5</v>
      </c>
      <c r="F6">
        <f t="shared" ca="1" si="2"/>
        <v>5.08</v>
      </c>
      <c r="G6">
        <f t="shared" ca="1" si="3"/>
        <v>5.0999999999999996</v>
      </c>
      <c r="H6" t="str">
        <f ca="1">IF(tablanotas[[#This Row],[nota ant final]]&lt;4,"reprobo","aprobo")</f>
        <v>aprobo</v>
      </c>
      <c r="I6" t="str">
        <f ca="1">CONCATENATE(tablanotas[[#This Row],[nombre alumno]]," ",tablanotas[[#This Row],[oservacion ]],"con nota final",tablanotas[[#This Row],[nota final]])</f>
        <v>agustin aprobocon nota final5,1</v>
      </c>
    </row>
    <row r="7" spans="1:9" x14ac:dyDescent="0.25">
      <c r="A7">
        <v>11</v>
      </c>
      <c r="B7" t="s">
        <v>16</v>
      </c>
      <c r="C7">
        <f t="shared" ca="1" si="1"/>
        <v>2.2000000000000002</v>
      </c>
      <c r="D7">
        <f t="shared" ca="1" si="0"/>
        <v>4.5999999999999996</v>
      </c>
      <c r="E7">
        <f t="shared" ca="1" si="0"/>
        <v>1.2</v>
      </c>
      <c r="F7">
        <f t="shared" ca="1" si="2"/>
        <v>1.8399999999999999</v>
      </c>
      <c r="G7">
        <f t="shared" ca="1" si="3"/>
        <v>1.8</v>
      </c>
      <c r="H7" t="str">
        <f ca="1">IF(tablanotas[[#This Row],[nota ant final]]&lt;4,"reprobo","aprobo")</f>
        <v>reprobo</v>
      </c>
      <c r="I7" t="str">
        <f ca="1">CONCATENATE(tablanotas[[#This Row],[nombre alumno]]," ",tablanotas[[#This Row],[oservacion ]],"con nota final",tablanotas[[#This Row],[nota final]])</f>
        <v>joaquina reprobocon nota final1,8</v>
      </c>
    </row>
  </sheetData>
  <pageMargins left="0.7" right="0.7" top="0.75" bottom="0.75" header="0.3" footer="0.3"/>
  <legacyDrawing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D19" sqref="D19"/>
    </sheetView>
  </sheetViews>
  <sheetFormatPr baseColWidth="10" defaultRowHeight="15" x14ac:dyDescent="0.25"/>
  <cols>
    <col min="4" max="4" width="24.28515625" bestFit="1" customWidth="1"/>
  </cols>
  <sheetData>
    <row r="1" spans="1:4" x14ac:dyDescent="0.25">
      <c r="A1" s="1" t="s">
        <v>26</v>
      </c>
      <c r="B1" s="1" t="s">
        <v>25</v>
      </c>
      <c r="C1" s="1" t="s">
        <v>27</v>
      </c>
      <c r="D1" s="1" t="s">
        <v>28</v>
      </c>
    </row>
    <row r="2" spans="1:4" x14ac:dyDescent="0.25">
      <c r="A2" t="str">
        <f>notas!B2</f>
        <v>ana</v>
      </c>
      <c r="B2">
        <f ca="1">RANDBETWEEN(1000000,10000000)</f>
        <v>8682567</v>
      </c>
      <c r="C2">
        <f ca="1">ROUND(B2*$C$9,0)</f>
        <v>2865247</v>
      </c>
      <c r="D2" t="str">
        <f ca="1">TEXT(C2,"#.#")</f>
        <v>2.865.247</v>
      </c>
    </row>
    <row r="3" spans="1:4" x14ac:dyDescent="0.25">
      <c r="A3" t="str">
        <f>notas!B3</f>
        <v>lucho</v>
      </c>
      <c r="B3">
        <f t="shared" ref="B3:B7" ca="1" si="0">RANDBETWEEN(1000000,10000000)</f>
        <v>4959551</v>
      </c>
      <c r="C3">
        <f t="shared" ref="C3:C7" ca="1" si="1">ROUND(B3*$C$9,0)</f>
        <v>1636652</v>
      </c>
      <c r="D3" t="str">
        <f t="shared" ref="D3:D7" ca="1" si="2">TEXT(C3,"#.#")</f>
        <v>1.636.652</v>
      </c>
    </row>
    <row r="4" spans="1:4" x14ac:dyDescent="0.25">
      <c r="A4" t="str">
        <f>notas!B4</f>
        <v>pedro</v>
      </c>
      <c r="B4">
        <f t="shared" ca="1" si="0"/>
        <v>2193881</v>
      </c>
      <c r="C4">
        <f t="shared" ca="1" si="1"/>
        <v>723981</v>
      </c>
      <c r="D4" t="str">
        <f t="shared" ca="1" si="2"/>
        <v>723.981</v>
      </c>
    </row>
    <row r="5" spans="1:4" x14ac:dyDescent="0.25">
      <c r="A5" t="str">
        <f>notas!B5</f>
        <v>magdalena</v>
      </c>
      <c r="B5">
        <f t="shared" ca="1" si="0"/>
        <v>1570078</v>
      </c>
      <c r="C5">
        <f t="shared" ca="1" si="1"/>
        <v>518126</v>
      </c>
      <c r="D5" t="str">
        <f t="shared" ca="1" si="2"/>
        <v>518.126</v>
      </c>
    </row>
    <row r="6" spans="1:4" x14ac:dyDescent="0.25">
      <c r="A6" t="str">
        <f>notas!B6</f>
        <v>agustin</v>
      </c>
      <c r="B6">
        <f t="shared" ca="1" si="0"/>
        <v>7643565</v>
      </c>
      <c r="C6">
        <f t="shared" ca="1" si="1"/>
        <v>2522376</v>
      </c>
      <c r="D6" t="str">
        <f t="shared" ca="1" si="2"/>
        <v>2.522.376</v>
      </c>
    </row>
    <row r="7" spans="1:4" x14ac:dyDescent="0.25">
      <c r="A7" t="str">
        <f>notas!B7</f>
        <v>joaquina</v>
      </c>
      <c r="B7">
        <f t="shared" ca="1" si="0"/>
        <v>3055064</v>
      </c>
      <c r="C7">
        <f t="shared" ca="1" si="1"/>
        <v>1008171</v>
      </c>
      <c r="D7" t="str">
        <f t="shared" ca="1" si="2"/>
        <v>1.008.171</v>
      </c>
    </row>
    <row r="9" spans="1:4" x14ac:dyDescent="0.25">
      <c r="B9" t="s">
        <v>27</v>
      </c>
      <c r="C9" s="2">
        <v>0.33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materia</vt:lpstr>
      <vt:lpstr>notas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Alumno</dc:creator>
  <cp:lastModifiedBy>Alumno</cp:lastModifiedBy>
  <dcterms:created xsi:type="dcterms:W3CDTF">2019-10-02T14:01:52Z</dcterms:created>
  <dcterms:modified xsi:type="dcterms:W3CDTF">2019-10-02T15:01:03Z</dcterms:modified>
</cp:coreProperties>
</file>