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bookViews>
    <workbookView xWindow="0" yWindow="0" windowWidth="24000" windowHeight="9045" activeTab="2"/>
  </bookViews>
  <sheets>
    <sheet name="repasp" sheetId="1" r:id="rId1"/>
    <sheet name="Hoja3" sheetId="3" state="hidden" r:id="rId2"/>
    <sheet name="resumen x mes " sheetId="4" r:id="rId3"/>
    <sheet name="saldp" sheetId="2" r:id="rId4"/>
  </sheets>
  <calcPr calcId="152511"/>
  <pivotCaches>
    <pivotCache cacheId="11" r:id="rId5"/>
    <pivotCache cacheId="10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2" l="1"/>
  <c r="B3" i="2" s="1"/>
  <c r="C3" i="2"/>
  <c r="A4" i="2"/>
  <c r="B4" i="2" s="1"/>
  <c r="C4" i="2"/>
  <c r="A5" i="2"/>
  <c r="B5" i="2" s="1"/>
  <c r="C5" i="2"/>
  <c r="A6" i="2"/>
  <c r="B6" i="2" s="1"/>
  <c r="C6" i="2"/>
  <c r="A7" i="2"/>
  <c r="B7" i="2" s="1"/>
  <c r="C7" i="2"/>
  <c r="A8" i="2"/>
  <c r="B8" i="2" s="1"/>
  <c r="C8" i="2"/>
  <c r="A9" i="2"/>
  <c r="B9" i="2" s="1"/>
  <c r="C9" i="2"/>
  <c r="A10" i="2"/>
  <c r="B10" i="2" s="1"/>
  <c r="C10" i="2"/>
  <c r="A11" i="2"/>
  <c r="B11" i="2" s="1"/>
  <c r="C11" i="2"/>
  <c r="A12" i="2"/>
  <c r="B12" i="2" s="1"/>
  <c r="C12" i="2"/>
  <c r="A13" i="2"/>
  <c r="B13" i="2" s="1"/>
  <c r="C13" i="2"/>
  <c r="A14" i="2"/>
  <c r="B14" i="2" s="1"/>
  <c r="C14" i="2"/>
  <c r="A15" i="2"/>
  <c r="B15" i="2" s="1"/>
  <c r="C15" i="2"/>
  <c r="A16" i="2"/>
  <c r="B16" i="2" s="1"/>
  <c r="C16" i="2"/>
  <c r="A17" i="2"/>
  <c r="B17" i="2" s="1"/>
  <c r="C17" i="2"/>
  <c r="A18" i="2"/>
  <c r="B18" i="2" s="1"/>
  <c r="C18" i="2"/>
  <c r="A19" i="2"/>
  <c r="B19" i="2" s="1"/>
  <c r="C19" i="2"/>
  <c r="A20" i="2"/>
  <c r="B20" i="2" s="1"/>
  <c r="C20" i="2"/>
  <c r="A21" i="2"/>
  <c r="B21" i="2" s="1"/>
  <c r="C21" i="2"/>
  <c r="A22" i="2"/>
  <c r="B22" i="2" s="1"/>
  <c r="C22" i="2"/>
  <c r="A23" i="2"/>
  <c r="B23" i="2" s="1"/>
  <c r="C23" i="2"/>
  <c r="A24" i="2"/>
  <c r="B24" i="2" s="1"/>
  <c r="C24" i="2"/>
  <c r="A25" i="2"/>
  <c r="B25" i="2" s="1"/>
  <c r="C25" i="2"/>
  <c r="A26" i="2"/>
  <c r="B26" i="2" s="1"/>
  <c r="C26" i="2"/>
  <c r="A27" i="2"/>
  <c r="B27" i="2" s="1"/>
  <c r="C27" i="2"/>
  <c r="A28" i="2"/>
  <c r="B28" i="2" s="1"/>
  <c r="C28" i="2"/>
  <c r="A29" i="2"/>
  <c r="B29" i="2" s="1"/>
  <c r="C29" i="2"/>
  <c r="A30" i="2"/>
  <c r="B30" i="2" s="1"/>
  <c r="C30" i="2"/>
  <c r="A31" i="2"/>
  <c r="B31" i="2" s="1"/>
  <c r="C31" i="2"/>
  <c r="A32" i="2"/>
  <c r="B32" i="2" s="1"/>
  <c r="C32" i="2"/>
  <c r="A33" i="2"/>
  <c r="B33" i="2" s="1"/>
  <c r="C33" i="2"/>
  <c r="A34" i="2"/>
  <c r="B34" i="2" s="1"/>
  <c r="C34" i="2"/>
  <c r="A35" i="2"/>
  <c r="B35" i="2" s="1"/>
  <c r="C35" i="2"/>
  <c r="A36" i="2"/>
  <c r="B36" i="2" s="1"/>
  <c r="C36" i="2"/>
  <c r="A37" i="2"/>
  <c r="B37" i="2" s="1"/>
  <c r="C37" i="2"/>
  <c r="A38" i="2"/>
  <c r="B38" i="2" s="1"/>
  <c r="C38" i="2"/>
  <c r="A39" i="2"/>
  <c r="B39" i="2" s="1"/>
  <c r="C39" i="2"/>
  <c r="A40" i="2"/>
  <c r="B40" i="2" s="1"/>
  <c r="C40" i="2"/>
  <c r="A41" i="2"/>
  <c r="B41" i="2" s="1"/>
  <c r="C41" i="2"/>
  <c r="A42" i="2"/>
  <c r="B42" i="2" s="1"/>
  <c r="C42" i="2"/>
  <c r="A43" i="2"/>
  <c r="B43" i="2" s="1"/>
  <c r="C43" i="2"/>
  <c r="A44" i="2"/>
  <c r="B44" i="2" s="1"/>
  <c r="C44" i="2"/>
  <c r="A45" i="2"/>
  <c r="B45" i="2" s="1"/>
  <c r="C45" i="2"/>
  <c r="A46" i="2"/>
  <c r="B46" i="2" s="1"/>
  <c r="C46" i="2"/>
  <c r="A47" i="2"/>
  <c r="B47" i="2" s="1"/>
  <c r="C47" i="2"/>
  <c r="A48" i="2"/>
  <c r="B48" i="2" s="1"/>
  <c r="C48" i="2"/>
  <c r="A49" i="2"/>
  <c r="B49" i="2" s="1"/>
  <c r="C49" i="2"/>
  <c r="A50" i="2"/>
  <c r="B50" i="2" s="1"/>
  <c r="C50" i="2"/>
  <c r="A51" i="2"/>
  <c r="B51" i="2" s="1"/>
  <c r="C51" i="2"/>
  <c r="A52" i="2"/>
  <c r="B52" i="2" s="1"/>
  <c r="C52" i="2"/>
  <c r="A53" i="2"/>
  <c r="B53" i="2" s="1"/>
  <c r="C53" i="2"/>
  <c r="A54" i="2"/>
  <c r="B54" i="2" s="1"/>
  <c r="C54" i="2"/>
  <c r="A55" i="2"/>
  <c r="B55" i="2" s="1"/>
  <c r="C55" i="2"/>
  <c r="A56" i="2"/>
  <c r="B56" i="2" s="1"/>
  <c r="C56" i="2"/>
  <c r="A57" i="2"/>
  <c r="B57" i="2" s="1"/>
  <c r="C57" i="2"/>
  <c r="A58" i="2"/>
  <c r="B58" i="2" s="1"/>
  <c r="C58" i="2"/>
  <c r="A59" i="2"/>
  <c r="B59" i="2" s="1"/>
  <c r="C59" i="2"/>
  <c r="A60" i="2"/>
  <c r="B60" i="2" s="1"/>
  <c r="C60" i="2"/>
  <c r="A61" i="2"/>
  <c r="B61" i="2" s="1"/>
  <c r="C61" i="2"/>
  <c r="A62" i="2"/>
  <c r="B62" i="2" s="1"/>
  <c r="C62" i="2"/>
  <c r="A63" i="2"/>
  <c r="B63" i="2" s="1"/>
  <c r="C63" i="2"/>
  <c r="A64" i="2"/>
  <c r="B64" i="2" s="1"/>
  <c r="C64" i="2"/>
  <c r="A65" i="2"/>
  <c r="B65" i="2" s="1"/>
  <c r="C65" i="2"/>
  <c r="A66" i="2"/>
  <c r="B66" i="2" s="1"/>
  <c r="C66" i="2"/>
  <c r="A67" i="2"/>
  <c r="B67" i="2" s="1"/>
  <c r="C67" i="2"/>
  <c r="A68" i="2"/>
  <c r="B68" i="2" s="1"/>
  <c r="C68" i="2"/>
  <c r="A69" i="2"/>
  <c r="B69" i="2" s="1"/>
  <c r="C69" i="2"/>
  <c r="A70" i="2"/>
  <c r="B70" i="2" s="1"/>
  <c r="C70" i="2"/>
  <c r="A71" i="2"/>
  <c r="B71" i="2" s="1"/>
  <c r="C71" i="2"/>
  <c r="A72" i="2"/>
  <c r="B72" i="2" s="1"/>
  <c r="C72" i="2"/>
  <c r="A73" i="2"/>
  <c r="B73" i="2" s="1"/>
  <c r="C73" i="2"/>
  <c r="A74" i="2"/>
  <c r="B74" i="2" s="1"/>
  <c r="C74" i="2"/>
  <c r="A75" i="2"/>
  <c r="B75" i="2" s="1"/>
  <c r="C75" i="2"/>
  <c r="A76" i="2"/>
  <c r="B76" i="2" s="1"/>
  <c r="C76" i="2"/>
  <c r="A77" i="2"/>
  <c r="B77" i="2" s="1"/>
  <c r="C77" i="2"/>
  <c r="A78" i="2"/>
  <c r="B78" i="2" s="1"/>
  <c r="C78" i="2"/>
  <c r="A79" i="2"/>
  <c r="B79" i="2" s="1"/>
  <c r="C79" i="2"/>
  <c r="A80" i="2"/>
  <c r="B80" i="2" s="1"/>
  <c r="C80" i="2"/>
  <c r="A81" i="2"/>
  <c r="B81" i="2" s="1"/>
  <c r="C81" i="2"/>
  <c r="A82" i="2"/>
  <c r="B82" i="2" s="1"/>
  <c r="C82" i="2"/>
  <c r="A83" i="2"/>
  <c r="B83" i="2" s="1"/>
  <c r="C83" i="2"/>
  <c r="A84" i="2"/>
  <c r="B84" i="2" s="1"/>
  <c r="C84" i="2"/>
  <c r="A85" i="2"/>
  <c r="B85" i="2" s="1"/>
  <c r="C85" i="2"/>
  <c r="A86" i="2"/>
  <c r="B86" i="2" s="1"/>
  <c r="C86" i="2"/>
  <c r="A87" i="2"/>
  <c r="B87" i="2" s="1"/>
  <c r="C87" i="2"/>
  <c r="A88" i="2"/>
  <c r="B88" i="2" s="1"/>
  <c r="C88" i="2"/>
  <c r="A89" i="2"/>
  <c r="B89" i="2" s="1"/>
  <c r="C89" i="2"/>
  <c r="A90" i="2"/>
  <c r="B90" i="2" s="1"/>
  <c r="C90" i="2"/>
  <c r="A91" i="2"/>
  <c r="B91" i="2" s="1"/>
  <c r="C91" i="2"/>
  <c r="A92" i="2"/>
  <c r="B92" i="2" s="1"/>
  <c r="C92" i="2"/>
  <c r="A93" i="2"/>
  <c r="B93" i="2" s="1"/>
  <c r="C93" i="2"/>
  <c r="A94" i="2"/>
  <c r="B94" i="2" s="1"/>
  <c r="C94" i="2"/>
  <c r="A95" i="2"/>
  <c r="B95" i="2" s="1"/>
  <c r="C95" i="2"/>
  <c r="A96" i="2"/>
  <c r="B96" i="2" s="1"/>
  <c r="C96" i="2"/>
  <c r="A97" i="2"/>
  <c r="B97" i="2" s="1"/>
  <c r="C97" i="2"/>
  <c r="A98" i="2"/>
  <c r="B98" i="2" s="1"/>
  <c r="C98" i="2"/>
  <c r="A99" i="2"/>
  <c r="B99" i="2" s="1"/>
  <c r="C99" i="2"/>
  <c r="A100" i="2"/>
  <c r="B100" i="2" s="1"/>
  <c r="C100" i="2"/>
  <c r="A101" i="2"/>
  <c r="B101" i="2" s="1"/>
  <c r="C101" i="2"/>
  <c r="A102" i="2"/>
  <c r="B102" i="2" s="1"/>
  <c r="C102" i="2"/>
  <c r="A103" i="2"/>
  <c r="B103" i="2" s="1"/>
  <c r="C103" i="2"/>
  <c r="A104" i="2"/>
  <c r="B104" i="2" s="1"/>
  <c r="C104" i="2"/>
  <c r="A105" i="2"/>
  <c r="B105" i="2" s="1"/>
  <c r="C105" i="2"/>
  <c r="A106" i="2"/>
  <c r="B106" i="2" s="1"/>
  <c r="C106" i="2"/>
  <c r="A107" i="2"/>
  <c r="B107" i="2" s="1"/>
  <c r="C107" i="2"/>
  <c r="A108" i="2"/>
  <c r="B108" i="2" s="1"/>
  <c r="C108" i="2"/>
  <c r="A109" i="2"/>
  <c r="B109" i="2" s="1"/>
  <c r="C109" i="2"/>
  <c r="A110" i="2"/>
  <c r="B110" i="2" s="1"/>
  <c r="C110" i="2"/>
  <c r="A111" i="2"/>
  <c r="B111" i="2" s="1"/>
  <c r="C111" i="2"/>
  <c r="A112" i="2"/>
  <c r="B112" i="2" s="1"/>
  <c r="C112" i="2"/>
  <c r="A113" i="2"/>
  <c r="B113" i="2" s="1"/>
  <c r="C113" i="2"/>
  <c r="A114" i="2"/>
  <c r="B114" i="2" s="1"/>
  <c r="C114" i="2"/>
  <c r="A115" i="2"/>
  <c r="B115" i="2" s="1"/>
  <c r="C115" i="2"/>
  <c r="A116" i="2"/>
  <c r="B116" i="2" s="1"/>
  <c r="C116" i="2"/>
  <c r="A117" i="2"/>
  <c r="B117" i="2" s="1"/>
  <c r="C117" i="2"/>
  <c r="A118" i="2"/>
  <c r="B118" i="2" s="1"/>
  <c r="C118" i="2"/>
  <c r="A119" i="2"/>
  <c r="B119" i="2" s="1"/>
  <c r="C119" i="2"/>
  <c r="A120" i="2"/>
  <c r="B120" i="2" s="1"/>
  <c r="C120" i="2"/>
  <c r="A121" i="2"/>
  <c r="B121" i="2" s="1"/>
  <c r="C121" i="2"/>
  <c r="A122" i="2"/>
  <c r="B122" i="2" s="1"/>
  <c r="C122" i="2"/>
  <c r="A123" i="2"/>
  <c r="B123" i="2" s="1"/>
  <c r="C123" i="2"/>
  <c r="A124" i="2"/>
  <c r="B124" i="2" s="1"/>
  <c r="C124" i="2"/>
  <c r="A125" i="2"/>
  <c r="B125" i="2" s="1"/>
  <c r="C125" i="2"/>
  <c r="A126" i="2"/>
  <c r="B126" i="2" s="1"/>
  <c r="C126" i="2"/>
  <c r="A127" i="2"/>
  <c r="B127" i="2" s="1"/>
  <c r="C127" i="2"/>
  <c r="A128" i="2"/>
  <c r="B128" i="2" s="1"/>
  <c r="C128" i="2"/>
  <c r="A129" i="2"/>
  <c r="B129" i="2" s="1"/>
  <c r="C129" i="2"/>
  <c r="A130" i="2"/>
  <c r="B130" i="2" s="1"/>
  <c r="C130" i="2"/>
  <c r="A131" i="2"/>
  <c r="B131" i="2" s="1"/>
  <c r="C131" i="2"/>
  <c r="A132" i="2"/>
  <c r="B132" i="2" s="1"/>
  <c r="C132" i="2"/>
  <c r="A133" i="2"/>
  <c r="B133" i="2" s="1"/>
  <c r="C133" i="2"/>
  <c r="A134" i="2"/>
  <c r="B134" i="2" s="1"/>
  <c r="C134" i="2"/>
  <c r="A135" i="2"/>
  <c r="B135" i="2" s="1"/>
  <c r="C135" i="2"/>
  <c r="A136" i="2"/>
  <c r="B136" i="2" s="1"/>
  <c r="C136" i="2"/>
  <c r="A137" i="2"/>
  <c r="B137" i="2" s="1"/>
  <c r="C137" i="2"/>
  <c r="A138" i="2"/>
  <c r="B138" i="2" s="1"/>
  <c r="C138" i="2"/>
  <c r="A139" i="2"/>
  <c r="B139" i="2" s="1"/>
  <c r="C139" i="2"/>
  <c r="A140" i="2"/>
  <c r="B140" i="2" s="1"/>
  <c r="C140" i="2"/>
  <c r="A141" i="2"/>
  <c r="B141" i="2" s="1"/>
  <c r="C141" i="2"/>
  <c r="A142" i="2"/>
  <c r="B142" i="2" s="1"/>
  <c r="C142" i="2"/>
  <c r="A143" i="2"/>
  <c r="B143" i="2" s="1"/>
  <c r="C143" i="2"/>
  <c r="A144" i="2"/>
  <c r="B144" i="2" s="1"/>
  <c r="C144" i="2"/>
  <c r="A145" i="2"/>
  <c r="B145" i="2" s="1"/>
  <c r="C145" i="2"/>
  <c r="A146" i="2"/>
  <c r="B146" i="2" s="1"/>
  <c r="C146" i="2"/>
  <c r="A147" i="2"/>
  <c r="B147" i="2" s="1"/>
  <c r="C147" i="2"/>
  <c r="A148" i="2"/>
  <c r="B148" i="2" s="1"/>
  <c r="C148" i="2"/>
  <c r="A149" i="2"/>
  <c r="B149" i="2" s="1"/>
  <c r="C149" i="2"/>
  <c r="A150" i="2"/>
  <c r="B150" i="2" s="1"/>
  <c r="C150" i="2"/>
  <c r="A151" i="2"/>
  <c r="B151" i="2" s="1"/>
  <c r="C151" i="2"/>
  <c r="A152" i="2"/>
  <c r="B152" i="2" s="1"/>
  <c r="C152" i="2"/>
  <c r="A153" i="2"/>
  <c r="B153" i="2" s="1"/>
  <c r="C153" i="2"/>
  <c r="A154" i="2"/>
  <c r="B154" i="2" s="1"/>
  <c r="C154" i="2"/>
  <c r="A155" i="2"/>
  <c r="B155" i="2" s="1"/>
  <c r="C155" i="2"/>
  <c r="A156" i="2"/>
  <c r="B156" i="2" s="1"/>
  <c r="C156" i="2"/>
  <c r="A157" i="2"/>
  <c r="B157" i="2" s="1"/>
  <c r="C157" i="2"/>
  <c r="A158" i="2"/>
  <c r="B158" i="2" s="1"/>
  <c r="C158" i="2"/>
  <c r="A159" i="2"/>
  <c r="B159" i="2" s="1"/>
  <c r="C159" i="2"/>
  <c r="A160" i="2"/>
  <c r="B160" i="2" s="1"/>
  <c r="C160" i="2"/>
  <c r="A161" i="2"/>
  <c r="B161" i="2" s="1"/>
  <c r="C161" i="2"/>
  <c r="A162" i="2"/>
  <c r="B162" i="2" s="1"/>
  <c r="C162" i="2"/>
  <c r="A163" i="2"/>
  <c r="B163" i="2" s="1"/>
  <c r="C163" i="2"/>
  <c r="A164" i="2"/>
  <c r="B164" i="2" s="1"/>
  <c r="C164" i="2"/>
  <c r="A165" i="2"/>
  <c r="B165" i="2" s="1"/>
  <c r="C165" i="2"/>
  <c r="A166" i="2"/>
  <c r="B166" i="2" s="1"/>
  <c r="C166" i="2"/>
  <c r="A167" i="2"/>
  <c r="B167" i="2" s="1"/>
  <c r="C167" i="2"/>
  <c r="A168" i="2"/>
  <c r="B168" i="2" s="1"/>
  <c r="C168" i="2"/>
  <c r="A169" i="2"/>
  <c r="B169" i="2" s="1"/>
  <c r="C169" i="2"/>
  <c r="A170" i="2"/>
  <c r="B170" i="2" s="1"/>
  <c r="C170" i="2"/>
  <c r="A171" i="2"/>
  <c r="B171" i="2" s="1"/>
  <c r="C171" i="2"/>
  <c r="A172" i="2"/>
  <c r="B172" i="2" s="1"/>
  <c r="C172" i="2"/>
  <c r="A173" i="2"/>
  <c r="B173" i="2" s="1"/>
  <c r="C173" i="2"/>
  <c r="A174" i="2"/>
  <c r="B174" i="2" s="1"/>
  <c r="C174" i="2"/>
  <c r="A175" i="2"/>
  <c r="B175" i="2" s="1"/>
  <c r="C175" i="2"/>
  <c r="A176" i="2"/>
  <c r="B176" i="2" s="1"/>
  <c r="C176" i="2"/>
  <c r="A177" i="2"/>
  <c r="B177" i="2" s="1"/>
  <c r="C177" i="2"/>
  <c r="A178" i="2"/>
  <c r="B178" i="2" s="1"/>
  <c r="C178" i="2"/>
  <c r="A179" i="2"/>
  <c r="B179" i="2" s="1"/>
  <c r="C179" i="2"/>
  <c r="A180" i="2"/>
  <c r="B180" i="2" s="1"/>
  <c r="C180" i="2"/>
  <c r="A181" i="2"/>
  <c r="B181" i="2" s="1"/>
  <c r="C181" i="2"/>
  <c r="A182" i="2"/>
  <c r="B182" i="2" s="1"/>
  <c r="C182" i="2"/>
  <c r="A183" i="2"/>
  <c r="B183" i="2" s="1"/>
  <c r="C183" i="2"/>
  <c r="A184" i="2"/>
  <c r="B184" i="2" s="1"/>
  <c r="C184" i="2"/>
  <c r="A185" i="2"/>
  <c r="B185" i="2" s="1"/>
  <c r="C185" i="2"/>
  <c r="A186" i="2"/>
  <c r="B186" i="2" s="1"/>
  <c r="C186" i="2"/>
  <c r="A187" i="2"/>
  <c r="B187" i="2" s="1"/>
  <c r="C187" i="2"/>
  <c r="A188" i="2"/>
  <c r="B188" i="2" s="1"/>
  <c r="C188" i="2"/>
  <c r="A189" i="2"/>
  <c r="B189" i="2" s="1"/>
  <c r="C189" i="2"/>
  <c r="A190" i="2"/>
  <c r="B190" i="2" s="1"/>
  <c r="C190" i="2"/>
  <c r="A191" i="2"/>
  <c r="B191" i="2" s="1"/>
  <c r="C191" i="2"/>
  <c r="A192" i="2"/>
  <c r="B192" i="2" s="1"/>
  <c r="C192" i="2"/>
  <c r="A193" i="2"/>
  <c r="B193" i="2" s="1"/>
  <c r="C193" i="2"/>
  <c r="A194" i="2"/>
  <c r="B194" i="2" s="1"/>
  <c r="C194" i="2"/>
  <c r="A195" i="2"/>
  <c r="B195" i="2" s="1"/>
  <c r="C195" i="2"/>
  <c r="A196" i="2"/>
  <c r="B196" i="2" s="1"/>
  <c r="C196" i="2"/>
  <c r="A197" i="2"/>
  <c r="B197" i="2" s="1"/>
  <c r="C197" i="2"/>
  <c r="A198" i="2"/>
  <c r="B198" i="2" s="1"/>
  <c r="C198" i="2"/>
  <c r="A199" i="2"/>
  <c r="B199" i="2" s="1"/>
  <c r="C199" i="2"/>
  <c r="A200" i="2"/>
  <c r="B200" i="2" s="1"/>
  <c r="C200" i="2"/>
  <c r="A201" i="2"/>
  <c r="B201" i="2" s="1"/>
  <c r="C201" i="2"/>
  <c r="A202" i="2"/>
  <c r="B202" i="2" s="1"/>
  <c r="C202" i="2"/>
  <c r="A203" i="2"/>
  <c r="B203" i="2" s="1"/>
  <c r="C203" i="2"/>
  <c r="A204" i="2"/>
  <c r="B204" i="2" s="1"/>
  <c r="C204" i="2"/>
  <c r="A205" i="2"/>
  <c r="B205" i="2" s="1"/>
  <c r="C205" i="2"/>
  <c r="A206" i="2"/>
  <c r="B206" i="2" s="1"/>
  <c r="C206" i="2"/>
  <c r="A207" i="2"/>
  <c r="B207" i="2" s="1"/>
  <c r="C207" i="2"/>
  <c r="A208" i="2"/>
  <c r="B208" i="2" s="1"/>
  <c r="C208" i="2"/>
  <c r="A209" i="2"/>
  <c r="B209" i="2" s="1"/>
  <c r="C209" i="2"/>
  <c r="A210" i="2"/>
  <c r="B210" i="2" s="1"/>
  <c r="C210" i="2"/>
  <c r="A211" i="2"/>
  <c r="B211" i="2" s="1"/>
  <c r="C211" i="2"/>
  <c r="A212" i="2"/>
  <c r="B212" i="2" s="1"/>
  <c r="C212" i="2"/>
  <c r="A213" i="2"/>
  <c r="B213" i="2" s="1"/>
  <c r="C213" i="2"/>
  <c r="A214" i="2"/>
  <c r="B214" i="2" s="1"/>
  <c r="C214" i="2"/>
  <c r="A215" i="2"/>
  <c r="B215" i="2" s="1"/>
  <c r="C215" i="2"/>
  <c r="A216" i="2"/>
  <c r="B216" i="2" s="1"/>
  <c r="C216" i="2"/>
  <c r="A217" i="2"/>
  <c r="B217" i="2" s="1"/>
  <c r="C217" i="2"/>
  <c r="A218" i="2"/>
  <c r="B218" i="2" s="1"/>
  <c r="C218" i="2"/>
  <c r="A219" i="2"/>
  <c r="B219" i="2" s="1"/>
  <c r="C219" i="2"/>
  <c r="A220" i="2"/>
  <c r="B220" i="2" s="1"/>
  <c r="C220" i="2"/>
  <c r="A221" i="2"/>
  <c r="B221" i="2" s="1"/>
  <c r="C221" i="2"/>
  <c r="A222" i="2"/>
  <c r="B222" i="2" s="1"/>
  <c r="C222" i="2"/>
  <c r="A223" i="2"/>
  <c r="B223" i="2" s="1"/>
  <c r="C223" i="2"/>
  <c r="A224" i="2"/>
  <c r="B224" i="2" s="1"/>
  <c r="C224" i="2"/>
  <c r="A225" i="2"/>
  <c r="B225" i="2" s="1"/>
  <c r="C225" i="2"/>
  <c r="A226" i="2"/>
  <c r="B226" i="2" s="1"/>
  <c r="C226" i="2"/>
  <c r="A227" i="2"/>
  <c r="B227" i="2" s="1"/>
  <c r="C227" i="2"/>
  <c r="A228" i="2"/>
  <c r="B228" i="2" s="1"/>
  <c r="C228" i="2"/>
  <c r="A229" i="2"/>
  <c r="B229" i="2" s="1"/>
  <c r="C229" i="2"/>
  <c r="A230" i="2"/>
  <c r="B230" i="2" s="1"/>
  <c r="C230" i="2"/>
  <c r="A231" i="2"/>
  <c r="B231" i="2" s="1"/>
  <c r="C231" i="2"/>
  <c r="A232" i="2"/>
  <c r="B232" i="2" s="1"/>
  <c r="C232" i="2"/>
  <c r="A233" i="2"/>
  <c r="B233" i="2" s="1"/>
  <c r="C233" i="2"/>
  <c r="A234" i="2"/>
  <c r="B234" i="2" s="1"/>
  <c r="C234" i="2"/>
  <c r="A235" i="2"/>
  <c r="B235" i="2" s="1"/>
  <c r="C235" i="2"/>
  <c r="A236" i="2"/>
  <c r="B236" i="2" s="1"/>
  <c r="C236" i="2"/>
  <c r="A237" i="2"/>
  <c r="B237" i="2" s="1"/>
  <c r="C237" i="2"/>
  <c r="A238" i="2"/>
  <c r="B238" i="2" s="1"/>
  <c r="C238" i="2"/>
  <c r="A239" i="2"/>
  <c r="B239" i="2" s="1"/>
  <c r="C239" i="2"/>
  <c r="A240" i="2"/>
  <c r="B240" i="2" s="1"/>
  <c r="C240" i="2"/>
  <c r="A241" i="2"/>
  <c r="B241" i="2" s="1"/>
  <c r="C241" i="2"/>
  <c r="A242" i="2"/>
  <c r="B242" i="2" s="1"/>
  <c r="C242" i="2"/>
  <c r="A243" i="2"/>
  <c r="B243" i="2" s="1"/>
  <c r="C243" i="2"/>
  <c r="A244" i="2"/>
  <c r="B244" i="2" s="1"/>
  <c r="C244" i="2"/>
  <c r="A245" i="2"/>
  <c r="B245" i="2" s="1"/>
  <c r="C245" i="2"/>
  <c r="A246" i="2"/>
  <c r="B246" i="2" s="1"/>
  <c r="C246" i="2"/>
  <c r="A247" i="2"/>
  <c r="B247" i="2" s="1"/>
  <c r="C247" i="2"/>
  <c r="A248" i="2"/>
  <c r="B248" i="2" s="1"/>
  <c r="C248" i="2"/>
  <c r="A249" i="2"/>
  <c r="B249" i="2" s="1"/>
  <c r="C249" i="2"/>
  <c r="A250" i="2"/>
  <c r="B250" i="2" s="1"/>
  <c r="C250" i="2"/>
  <c r="A251" i="2"/>
  <c r="B251" i="2" s="1"/>
  <c r="C251" i="2"/>
  <c r="A252" i="2"/>
  <c r="B252" i="2" s="1"/>
  <c r="C252" i="2"/>
  <c r="A253" i="2"/>
  <c r="B253" i="2" s="1"/>
  <c r="C253" i="2"/>
  <c r="A254" i="2"/>
  <c r="B254" i="2" s="1"/>
  <c r="C254" i="2"/>
  <c r="A255" i="2"/>
  <c r="B255" i="2" s="1"/>
  <c r="C255" i="2"/>
  <c r="A256" i="2"/>
  <c r="B256" i="2" s="1"/>
  <c r="C256" i="2"/>
  <c r="A257" i="2"/>
  <c r="B257" i="2" s="1"/>
  <c r="C257" i="2"/>
  <c r="A258" i="2"/>
  <c r="B258" i="2" s="1"/>
  <c r="C258" i="2"/>
  <c r="A259" i="2"/>
  <c r="B259" i="2" s="1"/>
  <c r="C259" i="2"/>
  <c r="A260" i="2"/>
  <c r="B260" i="2" s="1"/>
  <c r="C260" i="2"/>
  <c r="A261" i="2"/>
  <c r="B261" i="2" s="1"/>
  <c r="C261" i="2"/>
  <c r="A262" i="2"/>
  <c r="B262" i="2" s="1"/>
  <c r="C262" i="2"/>
  <c r="A263" i="2"/>
  <c r="B263" i="2" s="1"/>
  <c r="C263" i="2"/>
  <c r="A264" i="2"/>
  <c r="B264" i="2" s="1"/>
  <c r="C264" i="2"/>
  <c r="A265" i="2"/>
  <c r="B265" i="2" s="1"/>
  <c r="C265" i="2"/>
  <c r="A266" i="2"/>
  <c r="B266" i="2" s="1"/>
  <c r="C266" i="2"/>
  <c r="A267" i="2"/>
  <c r="B267" i="2" s="1"/>
  <c r="C267" i="2"/>
  <c r="A268" i="2"/>
  <c r="B268" i="2" s="1"/>
  <c r="C268" i="2"/>
  <c r="A269" i="2"/>
  <c r="B269" i="2" s="1"/>
  <c r="C269" i="2"/>
  <c r="A270" i="2"/>
  <c r="B270" i="2" s="1"/>
  <c r="C270" i="2"/>
  <c r="A271" i="2"/>
  <c r="B271" i="2" s="1"/>
  <c r="C271" i="2"/>
  <c r="A272" i="2"/>
  <c r="B272" i="2" s="1"/>
  <c r="C272" i="2"/>
  <c r="A273" i="2"/>
  <c r="B273" i="2" s="1"/>
  <c r="C273" i="2"/>
  <c r="A274" i="2"/>
  <c r="B274" i="2" s="1"/>
  <c r="C274" i="2"/>
  <c r="A275" i="2"/>
  <c r="B275" i="2" s="1"/>
  <c r="C275" i="2"/>
  <c r="A276" i="2"/>
  <c r="B276" i="2" s="1"/>
  <c r="C276" i="2"/>
  <c r="A277" i="2"/>
  <c r="B277" i="2" s="1"/>
  <c r="C277" i="2"/>
  <c r="A278" i="2"/>
  <c r="B278" i="2" s="1"/>
  <c r="C278" i="2"/>
  <c r="A279" i="2"/>
  <c r="B279" i="2" s="1"/>
  <c r="C279" i="2"/>
  <c r="A280" i="2"/>
  <c r="B280" i="2" s="1"/>
  <c r="C280" i="2"/>
  <c r="A281" i="2"/>
  <c r="B281" i="2" s="1"/>
  <c r="C281" i="2"/>
  <c r="A282" i="2"/>
  <c r="B282" i="2" s="1"/>
  <c r="C282" i="2"/>
  <c r="A283" i="2"/>
  <c r="B283" i="2" s="1"/>
  <c r="C283" i="2"/>
  <c r="A284" i="2"/>
  <c r="B284" i="2" s="1"/>
  <c r="C284" i="2"/>
  <c r="A285" i="2"/>
  <c r="B285" i="2" s="1"/>
  <c r="C285" i="2"/>
  <c r="A286" i="2"/>
  <c r="B286" i="2" s="1"/>
  <c r="C286" i="2"/>
  <c r="A287" i="2"/>
  <c r="B287" i="2" s="1"/>
  <c r="C287" i="2"/>
  <c r="A288" i="2"/>
  <c r="B288" i="2" s="1"/>
  <c r="C288" i="2"/>
  <c r="A289" i="2"/>
  <c r="B289" i="2" s="1"/>
  <c r="C289" i="2"/>
  <c r="A290" i="2"/>
  <c r="B290" i="2" s="1"/>
  <c r="C290" i="2"/>
  <c r="A291" i="2"/>
  <c r="B291" i="2" s="1"/>
  <c r="C291" i="2"/>
  <c r="A292" i="2"/>
  <c r="B292" i="2" s="1"/>
  <c r="C292" i="2"/>
  <c r="A293" i="2"/>
  <c r="B293" i="2" s="1"/>
  <c r="C293" i="2"/>
  <c r="A294" i="2"/>
  <c r="B294" i="2" s="1"/>
  <c r="C294" i="2"/>
  <c r="A295" i="2"/>
  <c r="B295" i="2" s="1"/>
  <c r="C295" i="2"/>
  <c r="A296" i="2"/>
  <c r="B296" i="2" s="1"/>
  <c r="C296" i="2"/>
  <c r="A297" i="2"/>
  <c r="B297" i="2" s="1"/>
  <c r="C297" i="2"/>
  <c r="A298" i="2"/>
  <c r="B298" i="2" s="1"/>
  <c r="C298" i="2"/>
  <c r="A299" i="2"/>
  <c r="B299" i="2" s="1"/>
  <c r="C299" i="2"/>
  <c r="A300" i="2"/>
  <c r="B300" i="2" s="1"/>
  <c r="C300" i="2"/>
  <c r="A301" i="2"/>
  <c r="B301" i="2" s="1"/>
  <c r="C301" i="2"/>
  <c r="A302" i="2"/>
  <c r="B302" i="2" s="1"/>
  <c r="C302" i="2"/>
  <c r="A303" i="2"/>
  <c r="B303" i="2" s="1"/>
  <c r="C303" i="2"/>
  <c r="A304" i="2"/>
  <c r="B304" i="2" s="1"/>
  <c r="C304" i="2"/>
  <c r="A305" i="2"/>
  <c r="B305" i="2" s="1"/>
  <c r="C305" i="2"/>
  <c r="A306" i="2"/>
  <c r="B306" i="2" s="1"/>
  <c r="C306" i="2"/>
  <c r="A307" i="2"/>
  <c r="B307" i="2" s="1"/>
  <c r="C307" i="2"/>
  <c r="A308" i="2"/>
  <c r="B308" i="2" s="1"/>
  <c r="C308" i="2"/>
  <c r="A309" i="2"/>
  <c r="B309" i="2" s="1"/>
  <c r="C309" i="2"/>
  <c r="A310" i="2"/>
  <c r="B310" i="2" s="1"/>
  <c r="C310" i="2"/>
  <c r="A311" i="2"/>
  <c r="B311" i="2" s="1"/>
  <c r="C311" i="2"/>
  <c r="A312" i="2"/>
  <c r="B312" i="2" s="1"/>
  <c r="C312" i="2"/>
  <c r="A313" i="2"/>
  <c r="B313" i="2" s="1"/>
  <c r="C313" i="2"/>
  <c r="A314" i="2"/>
  <c r="B314" i="2" s="1"/>
  <c r="C314" i="2"/>
  <c r="A315" i="2"/>
  <c r="B315" i="2" s="1"/>
  <c r="C315" i="2"/>
  <c r="A316" i="2"/>
  <c r="B316" i="2" s="1"/>
  <c r="C316" i="2"/>
  <c r="A317" i="2"/>
  <c r="B317" i="2" s="1"/>
  <c r="C317" i="2"/>
  <c r="A318" i="2"/>
  <c r="B318" i="2" s="1"/>
  <c r="C318" i="2"/>
  <c r="A319" i="2"/>
  <c r="B319" i="2" s="1"/>
  <c r="C319" i="2"/>
  <c r="A320" i="2"/>
  <c r="B320" i="2" s="1"/>
  <c r="C320" i="2"/>
  <c r="A321" i="2"/>
  <c r="B321" i="2" s="1"/>
  <c r="C321" i="2"/>
  <c r="A322" i="2"/>
  <c r="B322" i="2" s="1"/>
  <c r="C322" i="2"/>
  <c r="A323" i="2"/>
  <c r="B323" i="2" s="1"/>
  <c r="C323" i="2"/>
  <c r="A324" i="2"/>
  <c r="B324" i="2" s="1"/>
  <c r="C324" i="2"/>
  <c r="A325" i="2"/>
  <c r="B325" i="2" s="1"/>
  <c r="C325" i="2"/>
  <c r="A326" i="2"/>
  <c r="B326" i="2" s="1"/>
  <c r="C326" i="2"/>
  <c r="A327" i="2"/>
  <c r="B327" i="2" s="1"/>
  <c r="C327" i="2"/>
  <c r="A328" i="2"/>
  <c r="B328" i="2" s="1"/>
  <c r="C328" i="2"/>
  <c r="A329" i="2"/>
  <c r="B329" i="2" s="1"/>
  <c r="C329" i="2"/>
  <c r="A330" i="2"/>
  <c r="B330" i="2" s="1"/>
  <c r="C330" i="2"/>
  <c r="A331" i="2"/>
  <c r="B331" i="2" s="1"/>
  <c r="C331" i="2"/>
  <c r="A332" i="2"/>
  <c r="B332" i="2" s="1"/>
  <c r="C332" i="2"/>
  <c r="A333" i="2"/>
  <c r="B333" i="2" s="1"/>
  <c r="C333" i="2"/>
  <c r="A334" i="2"/>
  <c r="B334" i="2" s="1"/>
  <c r="C334" i="2"/>
  <c r="A335" i="2"/>
  <c r="B335" i="2" s="1"/>
  <c r="C335" i="2"/>
  <c r="A336" i="2"/>
  <c r="B336" i="2" s="1"/>
  <c r="C336" i="2"/>
  <c r="A337" i="2"/>
  <c r="B337" i="2" s="1"/>
  <c r="C337" i="2"/>
  <c r="A338" i="2"/>
  <c r="B338" i="2" s="1"/>
  <c r="C338" i="2"/>
  <c r="A339" i="2"/>
  <c r="B339" i="2" s="1"/>
  <c r="C339" i="2"/>
  <c r="A340" i="2"/>
  <c r="B340" i="2" s="1"/>
  <c r="C340" i="2"/>
  <c r="A341" i="2"/>
  <c r="B341" i="2" s="1"/>
  <c r="C341" i="2"/>
  <c r="A342" i="2"/>
  <c r="B342" i="2" s="1"/>
  <c r="C342" i="2"/>
  <c r="A343" i="2"/>
  <c r="B343" i="2" s="1"/>
  <c r="C343" i="2"/>
  <c r="A344" i="2"/>
  <c r="B344" i="2" s="1"/>
  <c r="C344" i="2"/>
  <c r="A345" i="2"/>
  <c r="B345" i="2" s="1"/>
  <c r="C345" i="2"/>
  <c r="A346" i="2"/>
  <c r="B346" i="2" s="1"/>
  <c r="C346" i="2"/>
  <c r="A347" i="2"/>
  <c r="B347" i="2" s="1"/>
  <c r="C347" i="2"/>
  <c r="A348" i="2"/>
  <c r="B348" i="2" s="1"/>
  <c r="C348" i="2"/>
  <c r="A349" i="2"/>
  <c r="B349" i="2" s="1"/>
  <c r="C349" i="2"/>
  <c r="A350" i="2"/>
  <c r="B350" i="2" s="1"/>
  <c r="C350" i="2"/>
  <c r="A351" i="2"/>
  <c r="B351" i="2" s="1"/>
  <c r="C351" i="2"/>
  <c r="A352" i="2"/>
  <c r="B352" i="2" s="1"/>
  <c r="C352" i="2"/>
  <c r="A353" i="2"/>
  <c r="B353" i="2" s="1"/>
  <c r="C353" i="2"/>
  <c r="A354" i="2"/>
  <c r="B354" i="2" s="1"/>
  <c r="C354" i="2"/>
  <c r="A355" i="2"/>
  <c r="B355" i="2" s="1"/>
  <c r="C355" i="2"/>
  <c r="A356" i="2"/>
  <c r="B356" i="2" s="1"/>
  <c r="C356" i="2"/>
  <c r="A357" i="2"/>
  <c r="B357" i="2" s="1"/>
  <c r="C357" i="2"/>
  <c r="A358" i="2"/>
  <c r="B358" i="2" s="1"/>
  <c r="C358" i="2"/>
  <c r="A359" i="2"/>
  <c r="B359" i="2" s="1"/>
  <c r="C359" i="2"/>
  <c r="A360" i="2"/>
  <c r="B360" i="2" s="1"/>
  <c r="C360" i="2"/>
  <c r="A361" i="2"/>
  <c r="B361" i="2" s="1"/>
  <c r="C361" i="2"/>
  <c r="A362" i="2"/>
  <c r="B362" i="2" s="1"/>
  <c r="C362" i="2"/>
  <c r="A363" i="2"/>
  <c r="B363" i="2" s="1"/>
  <c r="C363" i="2"/>
  <c r="A364" i="2"/>
  <c r="B364" i="2" s="1"/>
  <c r="C364" i="2"/>
  <c r="A365" i="2"/>
  <c r="B365" i="2" s="1"/>
  <c r="C365" i="2"/>
  <c r="A366" i="2"/>
  <c r="B366" i="2" s="1"/>
  <c r="C366" i="2"/>
  <c r="A367" i="2"/>
  <c r="B367" i="2" s="1"/>
  <c r="C367" i="2"/>
  <c r="A368" i="2"/>
  <c r="B368" i="2" s="1"/>
  <c r="C368" i="2"/>
  <c r="A369" i="2"/>
  <c r="B369" i="2" s="1"/>
  <c r="C369" i="2"/>
  <c r="A370" i="2"/>
  <c r="B370" i="2" s="1"/>
  <c r="C370" i="2"/>
  <c r="A371" i="2"/>
  <c r="B371" i="2" s="1"/>
  <c r="C371" i="2"/>
  <c r="A372" i="2"/>
  <c r="B372" i="2" s="1"/>
  <c r="C372" i="2"/>
  <c r="A373" i="2"/>
  <c r="B373" i="2" s="1"/>
  <c r="C373" i="2"/>
  <c r="A374" i="2"/>
  <c r="B374" i="2" s="1"/>
  <c r="C374" i="2"/>
  <c r="A375" i="2"/>
  <c r="B375" i="2" s="1"/>
  <c r="C375" i="2"/>
  <c r="A376" i="2"/>
  <c r="B376" i="2" s="1"/>
  <c r="C376" i="2"/>
  <c r="A377" i="2"/>
  <c r="B377" i="2" s="1"/>
  <c r="C377" i="2"/>
  <c r="A378" i="2"/>
  <c r="B378" i="2" s="1"/>
  <c r="C378" i="2"/>
  <c r="A379" i="2"/>
  <c r="B379" i="2" s="1"/>
  <c r="C379" i="2"/>
  <c r="A380" i="2"/>
  <c r="B380" i="2" s="1"/>
  <c r="C380" i="2"/>
  <c r="A381" i="2"/>
  <c r="B381" i="2" s="1"/>
  <c r="C381" i="2"/>
  <c r="A382" i="2"/>
  <c r="B382" i="2" s="1"/>
  <c r="C382" i="2"/>
  <c r="A383" i="2"/>
  <c r="B383" i="2" s="1"/>
  <c r="C383" i="2"/>
  <c r="A384" i="2"/>
  <c r="B384" i="2" s="1"/>
  <c r="C384" i="2"/>
  <c r="A385" i="2"/>
  <c r="B385" i="2" s="1"/>
  <c r="C385" i="2"/>
  <c r="A386" i="2"/>
  <c r="B386" i="2" s="1"/>
  <c r="C386" i="2"/>
  <c r="A387" i="2"/>
  <c r="B387" i="2" s="1"/>
  <c r="C387" i="2"/>
  <c r="A388" i="2"/>
  <c r="B388" i="2" s="1"/>
  <c r="C388" i="2"/>
  <c r="A389" i="2"/>
  <c r="B389" i="2" s="1"/>
  <c r="C389" i="2"/>
  <c r="A390" i="2"/>
  <c r="B390" i="2" s="1"/>
  <c r="C390" i="2"/>
  <c r="A391" i="2"/>
  <c r="B391" i="2" s="1"/>
  <c r="C391" i="2"/>
  <c r="A392" i="2"/>
  <c r="B392" i="2" s="1"/>
  <c r="C392" i="2"/>
  <c r="A393" i="2"/>
  <c r="B393" i="2" s="1"/>
  <c r="C393" i="2"/>
  <c r="A394" i="2"/>
  <c r="B394" i="2" s="1"/>
  <c r="C394" i="2"/>
  <c r="A395" i="2"/>
  <c r="B395" i="2" s="1"/>
  <c r="C395" i="2"/>
  <c r="A396" i="2"/>
  <c r="B396" i="2" s="1"/>
  <c r="C396" i="2"/>
  <c r="A397" i="2"/>
  <c r="B397" i="2" s="1"/>
  <c r="C397" i="2"/>
  <c r="A398" i="2"/>
  <c r="B398" i="2" s="1"/>
  <c r="C398" i="2"/>
  <c r="A399" i="2"/>
  <c r="B399" i="2" s="1"/>
  <c r="C399" i="2"/>
  <c r="A400" i="2"/>
  <c r="B400" i="2" s="1"/>
  <c r="C400" i="2"/>
  <c r="A401" i="2"/>
  <c r="B401" i="2" s="1"/>
  <c r="C401" i="2"/>
  <c r="A402" i="2"/>
  <c r="B402" i="2" s="1"/>
  <c r="C402" i="2"/>
  <c r="A403" i="2"/>
  <c r="B403" i="2" s="1"/>
  <c r="C403" i="2"/>
  <c r="A404" i="2"/>
  <c r="B404" i="2" s="1"/>
  <c r="C404" i="2"/>
  <c r="A405" i="2"/>
  <c r="B405" i="2" s="1"/>
  <c r="C405" i="2"/>
  <c r="A406" i="2"/>
  <c r="B406" i="2" s="1"/>
  <c r="C406" i="2"/>
  <c r="A407" i="2"/>
  <c r="B407" i="2" s="1"/>
  <c r="C407" i="2"/>
  <c r="A408" i="2"/>
  <c r="B408" i="2" s="1"/>
  <c r="C408" i="2"/>
  <c r="A409" i="2"/>
  <c r="B409" i="2" s="1"/>
  <c r="C409" i="2"/>
  <c r="A410" i="2"/>
  <c r="B410" i="2" s="1"/>
  <c r="C410" i="2"/>
  <c r="A411" i="2"/>
  <c r="B411" i="2" s="1"/>
  <c r="C411" i="2"/>
  <c r="A412" i="2"/>
  <c r="B412" i="2" s="1"/>
  <c r="C412" i="2"/>
  <c r="A413" i="2"/>
  <c r="B413" i="2" s="1"/>
  <c r="C413" i="2"/>
  <c r="A414" i="2"/>
  <c r="B414" i="2" s="1"/>
  <c r="C414" i="2"/>
  <c r="A415" i="2"/>
  <c r="B415" i="2" s="1"/>
  <c r="C415" i="2"/>
  <c r="A416" i="2"/>
  <c r="B416" i="2" s="1"/>
  <c r="C416" i="2"/>
  <c r="A417" i="2"/>
  <c r="B417" i="2" s="1"/>
  <c r="C417" i="2"/>
  <c r="A418" i="2"/>
  <c r="B418" i="2" s="1"/>
  <c r="C418" i="2"/>
  <c r="A419" i="2"/>
  <c r="B419" i="2" s="1"/>
  <c r="C419" i="2"/>
  <c r="A420" i="2"/>
  <c r="B420" i="2" s="1"/>
  <c r="C420" i="2"/>
  <c r="A421" i="2"/>
  <c r="B421" i="2" s="1"/>
  <c r="C421" i="2"/>
  <c r="A422" i="2"/>
  <c r="B422" i="2" s="1"/>
  <c r="C422" i="2"/>
  <c r="A423" i="2"/>
  <c r="B423" i="2" s="1"/>
  <c r="C423" i="2"/>
  <c r="A424" i="2"/>
  <c r="B424" i="2" s="1"/>
  <c r="C424" i="2"/>
  <c r="A425" i="2"/>
  <c r="B425" i="2" s="1"/>
  <c r="C425" i="2"/>
  <c r="A426" i="2"/>
  <c r="B426" i="2" s="1"/>
  <c r="C426" i="2"/>
  <c r="A427" i="2"/>
  <c r="B427" i="2" s="1"/>
  <c r="C427" i="2"/>
  <c r="A428" i="2"/>
  <c r="B428" i="2" s="1"/>
  <c r="C428" i="2"/>
  <c r="A429" i="2"/>
  <c r="B429" i="2" s="1"/>
  <c r="C429" i="2"/>
  <c r="A430" i="2"/>
  <c r="B430" i="2" s="1"/>
  <c r="C430" i="2"/>
  <c r="A431" i="2"/>
  <c r="B431" i="2" s="1"/>
  <c r="C431" i="2"/>
  <c r="A432" i="2"/>
  <c r="B432" i="2" s="1"/>
  <c r="C432" i="2"/>
  <c r="A433" i="2"/>
  <c r="B433" i="2" s="1"/>
  <c r="C433" i="2"/>
  <c r="A434" i="2"/>
  <c r="B434" i="2" s="1"/>
  <c r="C434" i="2"/>
  <c r="A435" i="2"/>
  <c r="B435" i="2" s="1"/>
  <c r="C435" i="2"/>
  <c r="A436" i="2"/>
  <c r="B436" i="2" s="1"/>
  <c r="C436" i="2"/>
  <c r="A437" i="2"/>
  <c r="B437" i="2" s="1"/>
  <c r="C437" i="2"/>
  <c r="A438" i="2"/>
  <c r="B438" i="2" s="1"/>
  <c r="C438" i="2"/>
  <c r="A439" i="2"/>
  <c r="B439" i="2" s="1"/>
  <c r="C439" i="2"/>
  <c r="A440" i="2"/>
  <c r="B440" i="2" s="1"/>
  <c r="C440" i="2"/>
  <c r="A441" i="2"/>
  <c r="B441" i="2" s="1"/>
  <c r="C441" i="2"/>
  <c r="A442" i="2"/>
  <c r="B442" i="2" s="1"/>
  <c r="C442" i="2"/>
  <c r="A443" i="2"/>
  <c r="B443" i="2" s="1"/>
  <c r="C443" i="2"/>
  <c r="A444" i="2"/>
  <c r="B444" i="2" s="1"/>
  <c r="C444" i="2"/>
  <c r="A445" i="2"/>
  <c r="B445" i="2" s="1"/>
  <c r="C445" i="2"/>
  <c r="A446" i="2"/>
  <c r="B446" i="2" s="1"/>
  <c r="C446" i="2"/>
  <c r="A447" i="2"/>
  <c r="B447" i="2" s="1"/>
  <c r="C447" i="2"/>
  <c r="A448" i="2"/>
  <c r="B448" i="2" s="1"/>
  <c r="C448" i="2"/>
  <c r="A449" i="2"/>
  <c r="B449" i="2" s="1"/>
  <c r="C449" i="2"/>
  <c r="A450" i="2"/>
  <c r="B450" i="2" s="1"/>
  <c r="C450" i="2"/>
  <c r="A451" i="2"/>
  <c r="B451" i="2" s="1"/>
  <c r="C451" i="2"/>
  <c r="A452" i="2"/>
  <c r="B452" i="2" s="1"/>
  <c r="C452" i="2"/>
  <c r="A453" i="2"/>
  <c r="B453" i="2" s="1"/>
  <c r="C453" i="2"/>
  <c r="A454" i="2"/>
  <c r="B454" i="2" s="1"/>
  <c r="C454" i="2"/>
  <c r="A455" i="2"/>
  <c r="B455" i="2" s="1"/>
  <c r="C455" i="2"/>
  <c r="A456" i="2"/>
  <c r="B456" i="2" s="1"/>
  <c r="C456" i="2"/>
  <c r="A457" i="2"/>
  <c r="B457" i="2" s="1"/>
  <c r="C457" i="2"/>
  <c r="A458" i="2"/>
  <c r="B458" i="2" s="1"/>
  <c r="C458" i="2"/>
  <c r="A459" i="2"/>
  <c r="B459" i="2" s="1"/>
  <c r="C459" i="2"/>
  <c r="A460" i="2"/>
  <c r="B460" i="2" s="1"/>
  <c r="C460" i="2"/>
  <c r="A461" i="2"/>
  <c r="B461" i="2" s="1"/>
  <c r="C461" i="2"/>
  <c r="A462" i="2"/>
  <c r="B462" i="2" s="1"/>
  <c r="C462" i="2"/>
  <c r="A463" i="2"/>
  <c r="B463" i="2" s="1"/>
  <c r="C463" i="2"/>
  <c r="A464" i="2"/>
  <c r="B464" i="2" s="1"/>
  <c r="C464" i="2"/>
  <c r="A465" i="2"/>
  <c r="B465" i="2" s="1"/>
  <c r="C465" i="2"/>
  <c r="A466" i="2"/>
  <c r="B466" i="2" s="1"/>
  <c r="C466" i="2"/>
  <c r="A467" i="2"/>
  <c r="B467" i="2" s="1"/>
  <c r="C467" i="2"/>
  <c r="A468" i="2"/>
  <c r="B468" i="2" s="1"/>
  <c r="C468" i="2"/>
  <c r="A469" i="2"/>
  <c r="B469" i="2" s="1"/>
  <c r="C469" i="2"/>
  <c r="A470" i="2"/>
  <c r="B470" i="2" s="1"/>
  <c r="C470" i="2"/>
  <c r="A471" i="2"/>
  <c r="B471" i="2" s="1"/>
  <c r="C471" i="2"/>
  <c r="A472" i="2"/>
  <c r="B472" i="2" s="1"/>
  <c r="C472" i="2"/>
  <c r="A473" i="2"/>
  <c r="B473" i="2" s="1"/>
  <c r="C473" i="2"/>
  <c r="A474" i="2"/>
  <c r="B474" i="2" s="1"/>
  <c r="C474" i="2"/>
  <c r="A475" i="2"/>
  <c r="B475" i="2" s="1"/>
  <c r="C475" i="2"/>
  <c r="A476" i="2"/>
  <c r="B476" i="2" s="1"/>
  <c r="C476" i="2"/>
  <c r="A477" i="2"/>
  <c r="B477" i="2" s="1"/>
  <c r="C477" i="2"/>
  <c r="A478" i="2"/>
  <c r="B478" i="2" s="1"/>
  <c r="C478" i="2"/>
  <c r="A479" i="2"/>
  <c r="B479" i="2" s="1"/>
  <c r="C479" i="2"/>
  <c r="A480" i="2"/>
  <c r="B480" i="2" s="1"/>
  <c r="C480" i="2"/>
  <c r="A481" i="2"/>
  <c r="B481" i="2" s="1"/>
  <c r="C481" i="2"/>
  <c r="A482" i="2"/>
  <c r="B482" i="2" s="1"/>
  <c r="C482" i="2"/>
  <c r="A483" i="2"/>
  <c r="B483" i="2" s="1"/>
  <c r="C483" i="2"/>
  <c r="A484" i="2"/>
  <c r="B484" i="2" s="1"/>
  <c r="C484" i="2"/>
  <c r="A485" i="2"/>
  <c r="B485" i="2" s="1"/>
  <c r="C485" i="2"/>
  <c r="A486" i="2"/>
  <c r="B486" i="2" s="1"/>
  <c r="C486" i="2"/>
  <c r="A487" i="2"/>
  <c r="B487" i="2" s="1"/>
  <c r="C487" i="2"/>
  <c r="A488" i="2"/>
  <c r="B488" i="2" s="1"/>
  <c r="C488" i="2"/>
  <c r="A489" i="2"/>
  <c r="B489" i="2" s="1"/>
  <c r="C489" i="2"/>
  <c r="A490" i="2"/>
  <c r="B490" i="2" s="1"/>
  <c r="C490" i="2"/>
  <c r="A491" i="2"/>
  <c r="B491" i="2" s="1"/>
  <c r="C491" i="2"/>
  <c r="A492" i="2"/>
  <c r="B492" i="2" s="1"/>
  <c r="C492" i="2"/>
  <c r="A493" i="2"/>
  <c r="B493" i="2" s="1"/>
  <c r="C493" i="2"/>
  <c r="A494" i="2"/>
  <c r="B494" i="2" s="1"/>
  <c r="C494" i="2"/>
  <c r="A495" i="2"/>
  <c r="B495" i="2" s="1"/>
  <c r="C495" i="2"/>
  <c r="A496" i="2"/>
  <c r="B496" i="2" s="1"/>
  <c r="C496" i="2"/>
  <c r="A497" i="2"/>
  <c r="B497" i="2" s="1"/>
  <c r="C497" i="2"/>
  <c r="A498" i="2"/>
  <c r="B498" i="2" s="1"/>
  <c r="C498" i="2"/>
  <c r="A499" i="2"/>
  <c r="B499" i="2" s="1"/>
  <c r="C499" i="2"/>
  <c r="A500" i="2"/>
  <c r="B500" i="2" s="1"/>
  <c r="C500" i="2"/>
  <c r="C2" i="2"/>
  <c r="A2" i="2"/>
  <c r="B2" i="2" s="1"/>
  <c r="B11" i="1"/>
  <c r="B9" i="1"/>
</calcChain>
</file>

<file path=xl/sharedStrings.xml><?xml version="1.0" encoding="utf-8"?>
<sst xmlns="http://schemas.openxmlformats.org/spreadsheetml/2006/main" count="33" uniqueCount="30">
  <si>
    <t>periodo</t>
  </si>
  <si>
    <t>flujo m$</t>
  </si>
  <si>
    <t xml:space="preserve">el proyecto riene una inversion inical </t>
  </si>
  <si>
    <t xml:space="preserve">de m$10.000 y los siguentres retornos </t>
  </si>
  <si>
    <t>en los periodos que se indican.</t>
  </si>
  <si>
    <t>TIR</t>
  </si>
  <si>
    <t xml:space="preserve">TASA DESCUENTO </t>
  </si>
  <si>
    <t>VAN</t>
  </si>
  <si>
    <t xml:space="preserve">se quiere obtener una carta que contenga el resumen </t>
  </si>
  <si>
    <t>de los sados por fecha. Usar excel y word(comb de corresp)</t>
  </si>
  <si>
    <t>fecha</t>
  </si>
  <si>
    <t>saldo</t>
  </si>
  <si>
    <t>Total general</t>
  </si>
  <si>
    <t>mes</t>
  </si>
  <si>
    <t xml:space="preserve">nmero mes </t>
  </si>
  <si>
    <t>mes escrito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</si>
  <si>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</si>
  <si>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</si>
  <si>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</si>
  <si>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</si>
  <si>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</si>
  <si>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</si>
  <si>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</si>
  <si>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</si>
  <si>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</si>
  <si>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</si>
  <si>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</si>
  <si>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</si>
  <si>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mes </t>
  </si>
  <si>
    <t>sald 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</si>
</sst>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\ * #,##0_-;\-&quot;$&quot;\ * #,##0_-;_-&quot;$&quot;\ * &quot;-&quot;_-;_-@_-"/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</cellStyleXfs>
  <cellXfs count="19">
    <xf numFmtId="0" fontId="0" fillId="0" borderId="0" xfId="0"/>
    <xf numFmtId="41" fontId="0" fillId="0" borderId="0" xfId="1" applyFont="1"/>
    <xf numFmtId="9" fontId="0" fillId="0" borderId="0" xfId="0" applyNumberFormat="1"/>
    <xf numFmtId="41" fontId="0" fillId="0" borderId="0" xfId="0" applyNumberFormat="1"/>
    <xf numFmtId="0" fontId="2" fillId="0" borderId="0" xfId="0" applyFont="1"/>
    <xf numFmtId="14" fontId="0" fillId="0" borderId="0" xfId="0" applyNumberFormat="1"/>
    <xf numFmtId="42" fontId="0" fillId="0" borderId="0" xfId="2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pivotButton="1"/>
    <xf numFmtId="0" fontId="0" fillId="0" borderId="0" xfId="0" applyNumberFormat="1"/>
    <xf numFmtId="0" fontId="0" fillId="0" borderId="0" xfId="0" applyAlignment="1">
      <alignment horizontal="left"/>
    </xf>
  </cellXfs>
  <cellStyles count="3">
    <cellStyle name="Millares [0]" xfId="1" builtinId="6"/>
    <cellStyle name="Moneda [0]" xfId="2" builtinId="7"/>
    <cellStyle name="Normal" xfId="0" builtinId="0"/>
  </cellStyles>
  <dxfs count="4">
    <dxf>
      <numFmt numFmtId="19" formatCode="dd/mm/yyyy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lumno" refreshedDate="43747.47758460648" createdVersion="5" refreshedVersion="5" minRefreshableVersion="3" recordCount="499">
  <cacheSource type="worksheet">
    <worksheetSource name="tablasaldo"/>
  </cacheSource>
  <cacheFields count="3">
    <cacheField name="fecha" numFmtId="14">
      <sharedItems containsSemiMixedTypes="0" containsNonDate="0" containsDate="1" containsString="0" minDate="2000-05-01T00:00:00" maxDate="2000-08-01T00:00:00"/>
    </cacheField>
    <cacheField name="mes" numFmtId="14">
      <sharedItems count="3">
        <s v="mayo"/>
        <s v="junio"/>
        <s v="julio"/>
      </sharedItems>
    </cacheField>
    <cacheField name="saldo" numFmtId="42">
      <sharedItems containsSemiMixedTypes="0" containsString="0" containsNumber="1" containsInteger="1" minValue="2639" maxValue="499931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Alumno" refreshedDate="43747.477584837965" createdVersion="5" refreshedVersion="5" minRefreshableVersion="3" recordCount="499">
  <cacheSource type="worksheet">
    <worksheetSource ref="A1:C500" sheet="saldp"/>
  </cacheSource>
  <cacheFields count="3">
    <cacheField name="fecha" numFmtId="14">
      <sharedItems containsSemiMixedTypes="0" containsNonDate="0" containsDate="1" containsString="0" minDate="2000-05-01T00:00:00" maxDate="2000-08-01T00:00:00"/>
    </cacheField>
    <cacheField name="mes" numFmtId="14">
      <sharedItems/>
    </cacheField>
    <cacheField name="saldo" numFmtId="42">
      <sharedItems containsSemiMixedTypes="0" containsString="0" containsNumber="1" containsInteger="1" minValue="2639" maxValue="499931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99">
  <r>
    <d v="2000-05-26T00:00:00"/>
    <x v="0"/>
    <n v="1639856"/>
  </r>
  <r>
    <d v="2000-05-23T00:00:00"/>
    <x v="0"/>
    <n v="3851479"/>
  </r>
  <r>
    <d v="2000-06-10T00:00:00"/>
    <x v="1"/>
    <n v="1789464"/>
  </r>
  <r>
    <d v="2000-06-29T00:00:00"/>
    <x v="1"/>
    <n v="1717732"/>
  </r>
  <r>
    <d v="2000-06-03T00:00:00"/>
    <x v="1"/>
    <n v="475247"/>
  </r>
  <r>
    <d v="2000-05-07T00:00:00"/>
    <x v="0"/>
    <n v="927069"/>
  </r>
  <r>
    <d v="2000-07-27T00:00:00"/>
    <x v="2"/>
    <n v="1729635"/>
  </r>
  <r>
    <d v="2000-06-03T00:00:00"/>
    <x v="1"/>
    <n v="1355235"/>
  </r>
  <r>
    <d v="2000-05-17T00:00:00"/>
    <x v="0"/>
    <n v="2849529"/>
  </r>
  <r>
    <d v="2000-06-17T00:00:00"/>
    <x v="1"/>
    <n v="2880946"/>
  </r>
  <r>
    <d v="2000-05-11T00:00:00"/>
    <x v="0"/>
    <n v="3468546"/>
  </r>
  <r>
    <d v="2000-07-09T00:00:00"/>
    <x v="2"/>
    <n v="4685561"/>
  </r>
  <r>
    <d v="2000-06-04T00:00:00"/>
    <x v="1"/>
    <n v="2965634"/>
  </r>
  <r>
    <d v="2000-07-21T00:00:00"/>
    <x v="2"/>
    <n v="3330414"/>
  </r>
  <r>
    <d v="2000-07-07T00:00:00"/>
    <x v="2"/>
    <n v="804865"/>
  </r>
  <r>
    <d v="2000-05-13T00:00:00"/>
    <x v="0"/>
    <n v="2592877"/>
  </r>
  <r>
    <d v="2000-05-29T00:00:00"/>
    <x v="0"/>
    <n v="108151"/>
  </r>
  <r>
    <d v="2000-06-04T00:00:00"/>
    <x v="1"/>
    <n v="2456141"/>
  </r>
  <r>
    <d v="2000-05-05T00:00:00"/>
    <x v="0"/>
    <n v="3721345"/>
  </r>
  <r>
    <d v="2000-06-14T00:00:00"/>
    <x v="1"/>
    <n v="154838"/>
  </r>
  <r>
    <d v="2000-06-14T00:00:00"/>
    <x v="1"/>
    <n v="125897"/>
  </r>
  <r>
    <d v="2000-05-11T00:00:00"/>
    <x v="0"/>
    <n v="3005514"/>
  </r>
  <r>
    <d v="2000-05-02T00:00:00"/>
    <x v="0"/>
    <n v="3057315"/>
  </r>
  <r>
    <d v="2000-05-29T00:00:00"/>
    <x v="0"/>
    <n v="4643584"/>
  </r>
  <r>
    <d v="2000-07-23T00:00:00"/>
    <x v="2"/>
    <n v="4755390"/>
  </r>
  <r>
    <d v="2000-06-10T00:00:00"/>
    <x v="1"/>
    <n v="1407705"/>
  </r>
  <r>
    <d v="2000-06-04T00:00:00"/>
    <x v="1"/>
    <n v="4164535"/>
  </r>
  <r>
    <d v="2000-06-30T00:00:00"/>
    <x v="1"/>
    <n v="1256696"/>
  </r>
  <r>
    <d v="2000-05-05T00:00:00"/>
    <x v="0"/>
    <n v="3279422"/>
  </r>
  <r>
    <d v="2000-06-01T00:00:00"/>
    <x v="1"/>
    <n v="3859760"/>
  </r>
  <r>
    <d v="2000-06-24T00:00:00"/>
    <x v="1"/>
    <n v="2179775"/>
  </r>
  <r>
    <d v="2000-07-06T00:00:00"/>
    <x v="2"/>
    <n v="4228638"/>
  </r>
  <r>
    <d v="2000-06-18T00:00:00"/>
    <x v="1"/>
    <n v="3530904"/>
  </r>
  <r>
    <d v="2000-05-06T00:00:00"/>
    <x v="0"/>
    <n v="3995013"/>
  </r>
  <r>
    <d v="2000-06-03T00:00:00"/>
    <x v="1"/>
    <n v="4777306"/>
  </r>
  <r>
    <d v="2000-05-02T00:00:00"/>
    <x v="0"/>
    <n v="4257586"/>
  </r>
  <r>
    <d v="2000-06-10T00:00:00"/>
    <x v="1"/>
    <n v="1557719"/>
  </r>
  <r>
    <d v="2000-07-30T00:00:00"/>
    <x v="2"/>
    <n v="1580763"/>
  </r>
  <r>
    <d v="2000-06-28T00:00:00"/>
    <x v="1"/>
    <n v="86322"/>
  </r>
  <r>
    <d v="2000-05-31T00:00:00"/>
    <x v="0"/>
    <n v="1430936"/>
  </r>
  <r>
    <d v="2000-07-30T00:00:00"/>
    <x v="2"/>
    <n v="201464"/>
  </r>
  <r>
    <d v="2000-06-06T00:00:00"/>
    <x v="1"/>
    <n v="3056933"/>
  </r>
  <r>
    <d v="2000-05-08T00:00:00"/>
    <x v="0"/>
    <n v="4664586"/>
  </r>
  <r>
    <d v="2000-06-20T00:00:00"/>
    <x v="1"/>
    <n v="2138445"/>
  </r>
  <r>
    <d v="2000-06-23T00:00:00"/>
    <x v="1"/>
    <n v="3691667"/>
  </r>
  <r>
    <d v="2000-07-01T00:00:00"/>
    <x v="2"/>
    <n v="4707205"/>
  </r>
  <r>
    <d v="2000-07-23T00:00:00"/>
    <x v="2"/>
    <n v="1946840"/>
  </r>
  <r>
    <d v="2000-05-17T00:00:00"/>
    <x v="0"/>
    <n v="862107"/>
  </r>
  <r>
    <d v="2000-05-05T00:00:00"/>
    <x v="0"/>
    <n v="3846996"/>
  </r>
  <r>
    <d v="2000-06-20T00:00:00"/>
    <x v="1"/>
    <n v="798541"/>
  </r>
  <r>
    <d v="2000-06-22T00:00:00"/>
    <x v="1"/>
    <n v="1057487"/>
  </r>
  <r>
    <d v="2000-05-02T00:00:00"/>
    <x v="0"/>
    <n v="903985"/>
  </r>
  <r>
    <d v="2000-07-21T00:00:00"/>
    <x v="2"/>
    <n v="1111429"/>
  </r>
  <r>
    <d v="2000-05-30T00:00:00"/>
    <x v="0"/>
    <n v="3994618"/>
  </r>
  <r>
    <d v="2000-05-02T00:00:00"/>
    <x v="0"/>
    <n v="3460388"/>
  </r>
  <r>
    <d v="2000-05-25T00:00:00"/>
    <x v="0"/>
    <n v="3676401"/>
  </r>
  <r>
    <d v="2000-05-25T00:00:00"/>
    <x v="0"/>
    <n v="4044410"/>
  </r>
  <r>
    <d v="2000-05-14T00:00:00"/>
    <x v="0"/>
    <n v="1258582"/>
  </r>
  <r>
    <d v="2000-05-19T00:00:00"/>
    <x v="0"/>
    <n v="3172760"/>
  </r>
  <r>
    <d v="2000-06-22T00:00:00"/>
    <x v="1"/>
    <n v="4631052"/>
  </r>
  <r>
    <d v="2000-07-05T00:00:00"/>
    <x v="2"/>
    <n v="3541698"/>
  </r>
  <r>
    <d v="2000-05-19T00:00:00"/>
    <x v="0"/>
    <n v="2623444"/>
  </r>
  <r>
    <d v="2000-07-18T00:00:00"/>
    <x v="2"/>
    <n v="2428056"/>
  </r>
  <r>
    <d v="2000-07-01T00:00:00"/>
    <x v="2"/>
    <n v="3892690"/>
  </r>
  <r>
    <d v="2000-07-26T00:00:00"/>
    <x v="2"/>
    <n v="1850110"/>
  </r>
  <r>
    <d v="2000-05-09T00:00:00"/>
    <x v="0"/>
    <n v="3656701"/>
  </r>
  <r>
    <d v="2000-07-14T00:00:00"/>
    <x v="2"/>
    <n v="594355"/>
  </r>
  <r>
    <d v="2000-07-24T00:00:00"/>
    <x v="2"/>
    <n v="1118666"/>
  </r>
  <r>
    <d v="2000-05-12T00:00:00"/>
    <x v="0"/>
    <n v="3113116"/>
  </r>
  <r>
    <d v="2000-07-07T00:00:00"/>
    <x v="2"/>
    <n v="651981"/>
  </r>
  <r>
    <d v="2000-06-18T00:00:00"/>
    <x v="1"/>
    <n v="1121430"/>
  </r>
  <r>
    <d v="2000-07-31T00:00:00"/>
    <x v="2"/>
    <n v="934914"/>
  </r>
  <r>
    <d v="2000-07-05T00:00:00"/>
    <x v="2"/>
    <n v="2062559"/>
  </r>
  <r>
    <d v="2000-05-23T00:00:00"/>
    <x v="0"/>
    <n v="256284"/>
  </r>
  <r>
    <d v="2000-06-18T00:00:00"/>
    <x v="1"/>
    <n v="576704"/>
  </r>
  <r>
    <d v="2000-06-12T00:00:00"/>
    <x v="1"/>
    <n v="3444056"/>
  </r>
  <r>
    <d v="2000-07-13T00:00:00"/>
    <x v="2"/>
    <n v="2259924"/>
  </r>
  <r>
    <d v="2000-07-13T00:00:00"/>
    <x v="2"/>
    <n v="2237162"/>
  </r>
  <r>
    <d v="2000-07-18T00:00:00"/>
    <x v="2"/>
    <n v="4450702"/>
  </r>
  <r>
    <d v="2000-06-04T00:00:00"/>
    <x v="1"/>
    <n v="2324474"/>
  </r>
  <r>
    <d v="2000-06-09T00:00:00"/>
    <x v="1"/>
    <n v="2982576"/>
  </r>
  <r>
    <d v="2000-07-25T00:00:00"/>
    <x v="2"/>
    <n v="1478087"/>
  </r>
  <r>
    <d v="2000-07-11T00:00:00"/>
    <x v="2"/>
    <n v="2669055"/>
  </r>
  <r>
    <d v="2000-05-31T00:00:00"/>
    <x v="0"/>
    <n v="946318"/>
  </r>
  <r>
    <d v="2000-06-27T00:00:00"/>
    <x v="1"/>
    <n v="1052413"/>
  </r>
  <r>
    <d v="2000-06-22T00:00:00"/>
    <x v="1"/>
    <n v="3711046"/>
  </r>
  <r>
    <d v="2000-05-19T00:00:00"/>
    <x v="0"/>
    <n v="1057454"/>
  </r>
  <r>
    <d v="2000-05-26T00:00:00"/>
    <x v="0"/>
    <n v="2795326"/>
  </r>
  <r>
    <d v="2000-07-03T00:00:00"/>
    <x v="2"/>
    <n v="1121679"/>
  </r>
  <r>
    <d v="2000-05-05T00:00:00"/>
    <x v="0"/>
    <n v="2020189"/>
  </r>
  <r>
    <d v="2000-05-29T00:00:00"/>
    <x v="0"/>
    <n v="3227100"/>
  </r>
  <r>
    <d v="2000-07-02T00:00:00"/>
    <x v="2"/>
    <n v="2715961"/>
  </r>
  <r>
    <d v="2000-07-14T00:00:00"/>
    <x v="2"/>
    <n v="4441057"/>
  </r>
  <r>
    <d v="2000-07-14T00:00:00"/>
    <x v="2"/>
    <n v="4080295"/>
  </r>
  <r>
    <d v="2000-05-29T00:00:00"/>
    <x v="0"/>
    <n v="4229321"/>
  </r>
  <r>
    <d v="2000-06-23T00:00:00"/>
    <x v="1"/>
    <n v="872536"/>
  </r>
  <r>
    <d v="2000-07-04T00:00:00"/>
    <x v="2"/>
    <n v="1005421"/>
  </r>
  <r>
    <d v="2000-06-20T00:00:00"/>
    <x v="1"/>
    <n v="1747500"/>
  </r>
  <r>
    <d v="2000-06-24T00:00:00"/>
    <x v="1"/>
    <n v="1621955"/>
  </r>
  <r>
    <d v="2000-05-25T00:00:00"/>
    <x v="0"/>
    <n v="1126671"/>
  </r>
  <r>
    <d v="2000-05-31T00:00:00"/>
    <x v="0"/>
    <n v="4677192"/>
  </r>
  <r>
    <d v="2000-07-24T00:00:00"/>
    <x v="2"/>
    <n v="3245071"/>
  </r>
  <r>
    <d v="2000-07-20T00:00:00"/>
    <x v="2"/>
    <n v="1351105"/>
  </r>
  <r>
    <d v="2000-05-13T00:00:00"/>
    <x v="0"/>
    <n v="3349610"/>
  </r>
  <r>
    <d v="2000-06-25T00:00:00"/>
    <x v="1"/>
    <n v="4531917"/>
  </r>
  <r>
    <d v="2000-07-28T00:00:00"/>
    <x v="2"/>
    <n v="3610209"/>
  </r>
  <r>
    <d v="2000-07-28T00:00:00"/>
    <x v="2"/>
    <n v="2183343"/>
  </r>
  <r>
    <d v="2000-07-03T00:00:00"/>
    <x v="2"/>
    <n v="2107222"/>
  </r>
  <r>
    <d v="2000-07-09T00:00:00"/>
    <x v="2"/>
    <n v="549499"/>
  </r>
  <r>
    <d v="2000-06-02T00:00:00"/>
    <x v="1"/>
    <n v="318567"/>
  </r>
  <r>
    <d v="2000-07-21T00:00:00"/>
    <x v="2"/>
    <n v="3748521"/>
  </r>
  <r>
    <d v="2000-07-23T00:00:00"/>
    <x v="2"/>
    <n v="2509920"/>
  </r>
  <r>
    <d v="2000-05-11T00:00:00"/>
    <x v="0"/>
    <n v="2912202"/>
  </r>
  <r>
    <d v="2000-05-29T00:00:00"/>
    <x v="0"/>
    <n v="1186966"/>
  </r>
  <r>
    <d v="2000-05-27T00:00:00"/>
    <x v="0"/>
    <n v="1410778"/>
  </r>
  <r>
    <d v="2000-06-04T00:00:00"/>
    <x v="1"/>
    <n v="3796540"/>
  </r>
  <r>
    <d v="2000-05-17T00:00:00"/>
    <x v="0"/>
    <n v="1256999"/>
  </r>
  <r>
    <d v="2000-05-12T00:00:00"/>
    <x v="0"/>
    <n v="2534675"/>
  </r>
  <r>
    <d v="2000-06-24T00:00:00"/>
    <x v="1"/>
    <n v="1216561"/>
  </r>
  <r>
    <d v="2000-06-25T00:00:00"/>
    <x v="1"/>
    <n v="3124945"/>
  </r>
  <r>
    <d v="2000-06-11T00:00:00"/>
    <x v="1"/>
    <n v="4635215"/>
  </r>
  <r>
    <d v="2000-07-05T00:00:00"/>
    <x v="2"/>
    <n v="409056"/>
  </r>
  <r>
    <d v="2000-06-12T00:00:00"/>
    <x v="1"/>
    <n v="4583850"/>
  </r>
  <r>
    <d v="2000-05-01T00:00:00"/>
    <x v="0"/>
    <n v="3641681"/>
  </r>
  <r>
    <d v="2000-05-20T00:00:00"/>
    <x v="0"/>
    <n v="2318992"/>
  </r>
  <r>
    <d v="2000-07-31T00:00:00"/>
    <x v="2"/>
    <n v="2628956"/>
  </r>
  <r>
    <d v="2000-07-31T00:00:00"/>
    <x v="2"/>
    <n v="4871675"/>
  </r>
  <r>
    <d v="2000-06-22T00:00:00"/>
    <x v="1"/>
    <n v="2846382"/>
  </r>
  <r>
    <d v="2000-07-02T00:00:00"/>
    <x v="2"/>
    <n v="232019"/>
  </r>
  <r>
    <d v="2000-06-15T00:00:00"/>
    <x v="1"/>
    <n v="4655019"/>
  </r>
  <r>
    <d v="2000-05-04T00:00:00"/>
    <x v="0"/>
    <n v="1978205"/>
  </r>
  <r>
    <d v="2000-07-01T00:00:00"/>
    <x v="2"/>
    <n v="750127"/>
  </r>
  <r>
    <d v="2000-07-25T00:00:00"/>
    <x v="2"/>
    <n v="4882963"/>
  </r>
  <r>
    <d v="2000-05-17T00:00:00"/>
    <x v="0"/>
    <n v="1055026"/>
  </r>
  <r>
    <d v="2000-06-10T00:00:00"/>
    <x v="1"/>
    <n v="4828672"/>
  </r>
  <r>
    <d v="2000-07-15T00:00:00"/>
    <x v="2"/>
    <n v="360890"/>
  </r>
  <r>
    <d v="2000-07-29T00:00:00"/>
    <x v="2"/>
    <n v="2721617"/>
  </r>
  <r>
    <d v="2000-06-11T00:00:00"/>
    <x v="1"/>
    <n v="1890430"/>
  </r>
  <r>
    <d v="2000-05-16T00:00:00"/>
    <x v="0"/>
    <n v="3053915"/>
  </r>
  <r>
    <d v="2000-07-25T00:00:00"/>
    <x v="2"/>
    <n v="3093572"/>
  </r>
  <r>
    <d v="2000-06-03T00:00:00"/>
    <x v="1"/>
    <n v="1402591"/>
  </r>
  <r>
    <d v="2000-06-18T00:00:00"/>
    <x v="1"/>
    <n v="4322440"/>
  </r>
  <r>
    <d v="2000-05-27T00:00:00"/>
    <x v="0"/>
    <n v="16554"/>
  </r>
  <r>
    <d v="2000-07-30T00:00:00"/>
    <x v="2"/>
    <n v="975829"/>
  </r>
  <r>
    <d v="2000-06-17T00:00:00"/>
    <x v="1"/>
    <n v="4957112"/>
  </r>
  <r>
    <d v="2000-06-20T00:00:00"/>
    <x v="1"/>
    <n v="2458369"/>
  </r>
  <r>
    <d v="2000-06-17T00:00:00"/>
    <x v="1"/>
    <n v="3132072"/>
  </r>
  <r>
    <d v="2000-07-28T00:00:00"/>
    <x v="2"/>
    <n v="4256738"/>
  </r>
  <r>
    <d v="2000-07-08T00:00:00"/>
    <x v="2"/>
    <n v="84278"/>
  </r>
  <r>
    <d v="2000-06-14T00:00:00"/>
    <x v="1"/>
    <n v="1681362"/>
  </r>
  <r>
    <d v="2000-05-26T00:00:00"/>
    <x v="0"/>
    <n v="1026603"/>
  </r>
  <r>
    <d v="2000-06-08T00:00:00"/>
    <x v="1"/>
    <n v="2838485"/>
  </r>
  <r>
    <d v="2000-07-29T00:00:00"/>
    <x v="2"/>
    <n v="4352420"/>
  </r>
  <r>
    <d v="2000-05-01T00:00:00"/>
    <x v="0"/>
    <n v="2605899"/>
  </r>
  <r>
    <d v="2000-05-17T00:00:00"/>
    <x v="0"/>
    <n v="153016"/>
  </r>
  <r>
    <d v="2000-07-23T00:00:00"/>
    <x v="2"/>
    <n v="1204875"/>
  </r>
  <r>
    <d v="2000-06-12T00:00:00"/>
    <x v="1"/>
    <n v="885854"/>
  </r>
  <r>
    <d v="2000-07-24T00:00:00"/>
    <x v="2"/>
    <n v="1412084"/>
  </r>
  <r>
    <d v="2000-06-08T00:00:00"/>
    <x v="1"/>
    <n v="3122112"/>
  </r>
  <r>
    <d v="2000-07-04T00:00:00"/>
    <x v="2"/>
    <n v="4953640"/>
  </r>
  <r>
    <d v="2000-07-24T00:00:00"/>
    <x v="2"/>
    <n v="4744250"/>
  </r>
  <r>
    <d v="2000-07-01T00:00:00"/>
    <x v="2"/>
    <n v="3853513"/>
  </r>
  <r>
    <d v="2000-07-23T00:00:00"/>
    <x v="2"/>
    <n v="777907"/>
  </r>
  <r>
    <d v="2000-05-02T00:00:00"/>
    <x v="0"/>
    <n v="4637878"/>
  </r>
  <r>
    <d v="2000-07-22T00:00:00"/>
    <x v="2"/>
    <n v="4216331"/>
  </r>
  <r>
    <d v="2000-07-22T00:00:00"/>
    <x v="2"/>
    <n v="76751"/>
  </r>
  <r>
    <d v="2000-06-04T00:00:00"/>
    <x v="1"/>
    <n v="4101245"/>
  </r>
  <r>
    <d v="2000-05-21T00:00:00"/>
    <x v="0"/>
    <n v="4107344"/>
  </r>
  <r>
    <d v="2000-05-29T00:00:00"/>
    <x v="0"/>
    <n v="3296723"/>
  </r>
  <r>
    <d v="2000-05-10T00:00:00"/>
    <x v="0"/>
    <n v="4932595"/>
  </r>
  <r>
    <d v="2000-06-25T00:00:00"/>
    <x v="1"/>
    <n v="11284"/>
  </r>
  <r>
    <d v="2000-05-24T00:00:00"/>
    <x v="0"/>
    <n v="4527605"/>
  </r>
  <r>
    <d v="2000-06-28T00:00:00"/>
    <x v="1"/>
    <n v="1981685"/>
  </r>
  <r>
    <d v="2000-06-11T00:00:00"/>
    <x v="1"/>
    <n v="4023331"/>
  </r>
  <r>
    <d v="2000-07-21T00:00:00"/>
    <x v="2"/>
    <n v="711771"/>
  </r>
  <r>
    <d v="2000-06-12T00:00:00"/>
    <x v="1"/>
    <n v="4942042"/>
  </r>
  <r>
    <d v="2000-06-01T00:00:00"/>
    <x v="1"/>
    <n v="4512442"/>
  </r>
  <r>
    <d v="2000-06-25T00:00:00"/>
    <x v="1"/>
    <n v="2423931"/>
  </r>
  <r>
    <d v="2000-05-23T00:00:00"/>
    <x v="0"/>
    <n v="1511950"/>
  </r>
  <r>
    <d v="2000-06-23T00:00:00"/>
    <x v="1"/>
    <n v="3968275"/>
  </r>
  <r>
    <d v="2000-07-06T00:00:00"/>
    <x v="2"/>
    <n v="3624495"/>
  </r>
  <r>
    <d v="2000-06-02T00:00:00"/>
    <x v="1"/>
    <n v="4668740"/>
  </r>
  <r>
    <d v="2000-07-07T00:00:00"/>
    <x v="2"/>
    <n v="3465653"/>
  </r>
  <r>
    <d v="2000-07-31T00:00:00"/>
    <x v="2"/>
    <n v="3625150"/>
  </r>
  <r>
    <d v="2000-05-14T00:00:00"/>
    <x v="0"/>
    <n v="3715555"/>
  </r>
  <r>
    <d v="2000-05-20T00:00:00"/>
    <x v="0"/>
    <n v="2437105"/>
  </r>
  <r>
    <d v="2000-07-18T00:00:00"/>
    <x v="2"/>
    <n v="1125179"/>
  </r>
  <r>
    <d v="2000-05-23T00:00:00"/>
    <x v="0"/>
    <n v="2359903"/>
  </r>
  <r>
    <d v="2000-06-30T00:00:00"/>
    <x v="1"/>
    <n v="117157"/>
  </r>
  <r>
    <d v="2000-07-19T00:00:00"/>
    <x v="2"/>
    <n v="2585207"/>
  </r>
  <r>
    <d v="2000-07-01T00:00:00"/>
    <x v="2"/>
    <n v="187809"/>
  </r>
  <r>
    <d v="2000-07-11T00:00:00"/>
    <x v="2"/>
    <n v="3652459"/>
  </r>
  <r>
    <d v="2000-06-13T00:00:00"/>
    <x v="1"/>
    <n v="2119540"/>
  </r>
  <r>
    <d v="2000-05-17T00:00:00"/>
    <x v="0"/>
    <n v="4789643"/>
  </r>
  <r>
    <d v="2000-07-05T00:00:00"/>
    <x v="2"/>
    <n v="1141455"/>
  </r>
  <r>
    <d v="2000-07-25T00:00:00"/>
    <x v="2"/>
    <n v="1110795"/>
  </r>
  <r>
    <d v="2000-07-16T00:00:00"/>
    <x v="2"/>
    <n v="4164690"/>
  </r>
  <r>
    <d v="2000-07-15T00:00:00"/>
    <x v="2"/>
    <n v="2188744"/>
  </r>
  <r>
    <d v="2000-07-01T00:00:00"/>
    <x v="2"/>
    <n v="532991"/>
  </r>
  <r>
    <d v="2000-05-07T00:00:00"/>
    <x v="0"/>
    <n v="523980"/>
  </r>
  <r>
    <d v="2000-07-24T00:00:00"/>
    <x v="2"/>
    <n v="4277499"/>
  </r>
  <r>
    <d v="2000-06-17T00:00:00"/>
    <x v="1"/>
    <n v="2686331"/>
  </r>
  <r>
    <d v="2000-05-20T00:00:00"/>
    <x v="0"/>
    <n v="1403352"/>
  </r>
  <r>
    <d v="2000-06-11T00:00:00"/>
    <x v="1"/>
    <n v="1818366"/>
  </r>
  <r>
    <d v="2000-05-31T00:00:00"/>
    <x v="0"/>
    <n v="794267"/>
  </r>
  <r>
    <d v="2000-05-10T00:00:00"/>
    <x v="0"/>
    <n v="544188"/>
  </r>
  <r>
    <d v="2000-06-08T00:00:00"/>
    <x v="1"/>
    <n v="157415"/>
  </r>
  <r>
    <d v="2000-07-07T00:00:00"/>
    <x v="2"/>
    <n v="390241"/>
  </r>
  <r>
    <d v="2000-05-12T00:00:00"/>
    <x v="0"/>
    <n v="4819291"/>
  </r>
  <r>
    <d v="2000-07-02T00:00:00"/>
    <x v="2"/>
    <n v="1109817"/>
  </r>
  <r>
    <d v="2000-07-17T00:00:00"/>
    <x v="2"/>
    <n v="3552903"/>
  </r>
  <r>
    <d v="2000-05-10T00:00:00"/>
    <x v="0"/>
    <n v="2340280"/>
  </r>
  <r>
    <d v="2000-05-15T00:00:00"/>
    <x v="0"/>
    <n v="4364852"/>
  </r>
  <r>
    <d v="2000-05-20T00:00:00"/>
    <x v="0"/>
    <n v="4609709"/>
  </r>
  <r>
    <d v="2000-07-12T00:00:00"/>
    <x v="2"/>
    <n v="3108821"/>
  </r>
  <r>
    <d v="2000-07-23T00:00:00"/>
    <x v="2"/>
    <n v="2209510"/>
  </r>
  <r>
    <d v="2000-05-18T00:00:00"/>
    <x v="0"/>
    <n v="4999311"/>
  </r>
  <r>
    <d v="2000-06-18T00:00:00"/>
    <x v="1"/>
    <n v="4262895"/>
  </r>
  <r>
    <d v="2000-05-20T00:00:00"/>
    <x v="0"/>
    <n v="2981497"/>
  </r>
  <r>
    <d v="2000-05-13T00:00:00"/>
    <x v="0"/>
    <n v="3924795"/>
  </r>
  <r>
    <d v="2000-06-20T00:00:00"/>
    <x v="1"/>
    <n v="1549330"/>
  </r>
  <r>
    <d v="2000-07-09T00:00:00"/>
    <x v="2"/>
    <n v="2657896"/>
  </r>
  <r>
    <d v="2000-06-19T00:00:00"/>
    <x v="1"/>
    <n v="15479"/>
  </r>
  <r>
    <d v="2000-05-22T00:00:00"/>
    <x v="0"/>
    <n v="3279416"/>
  </r>
  <r>
    <d v="2000-07-16T00:00:00"/>
    <x v="2"/>
    <n v="1604557"/>
  </r>
  <r>
    <d v="2000-06-14T00:00:00"/>
    <x v="1"/>
    <n v="4389225"/>
  </r>
  <r>
    <d v="2000-07-17T00:00:00"/>
    <x v="2"/>
    <n v="4937280"/>
  </r>
  <r>
    <d v="2000-05-29T00:00:00"/>
    <x v="0"/>
    <n v="4153089"/>
  </r>
  <r>
    <d v="2000-06-25T00:00:00"/>
    <x v="1"/>
    <n v="4035561"/>
  </r>
  <r>
    <d v="2000-06-21T00:00:00"/>
    <x v="1"/>
    <n v="4318295"/>
  </r>
  <r>
    <d v="2000-07-01T00:00:00"/>
    <x v="2"/>
    <n v="1071340"/>
  </r>
  <r>
    <d v="2000-07-01T00:00:00"/>
    <x v="2"/>
    <n v="833804"/>
  </r>
  <r>
    <d v="2000-06-09T00:00:00"/>
    <x v="1"/>
    <n v="2911744"/>
  </r>
  <r>
    <d v="2000-06-06T00:00:00"/>
    <x v="1"/>
    <n v="4727406"/>
  </r>
  <r>
    <d v="2000-06-15T00:00:00"/>
    <x v="1"/>
    <n v="4402148"/>
  </r>
  <r>
    <d v="2000-06-27T00:00:00"/>
    <x v="1"/>
    <n v="3756120"/>
  </r>
  <r>
    <d v="2000-06-26T00:00:00"/>
    <x v="1"/>
    <n v="4270914"/>
  </r>
  <r>
    <d v="2000-05-06T00:00:00"/>
    <x v="0"/>
    <n v="4592868"/>
  </r>
  <r>
    <d v="2000-05-20T00:00:00"/>
    <x v="0"/>
    <n v="4623468"/>
  </r>
  <r>
    <d v="2000-06-28T00:00:00"/>
    <x v="1"/>
    <n v="4165372"/>
  </r>
  <r>
    <d v="2000-06-10T00:00:00"/>
    <x v="1"/>
    <n v="663513"/>
  </r>
  <r>
    <d v="2000-05-29T00:00:00"/>
    <x v="0"/>
    <n v="2700150"/>
  </r>
  <r>
    <d v="2000-06-08T00:00:00"/>
    <x v="1"/>
    <n v="593435"/>
  </r>
  <r>
    <d v="2000-07-14T00:00:00"/>
    <x v="2"/>
    <n v="4735183"/>
  </r>
  <r>
    <d v="2000-07-19T00:00:00"/>
    <x v="2"/>
    <n v="2897797"/>
  </r>
  <r>
    <d v="2000-06-15T00:00:00"/>
    <x v="1"/>
    <n v="1010665"/>
  </r>
  <r>
    <d v="2000-05-11T00:00:00"/>
    <x v="0"/>
    <n v="684506"/>
  </r>
  <r>
    <d v="2000-06-15T00:00:00"/>
    <x v="1"/>
    <n v="4395610"/>
  </r>
  <r>
    <d v="2000-06-12T00:00:00"/>
    <x v="1"/>
    <n v="4471198"/>
  </r>
  <r>
    <d v="2000-06-14T00:00:00"/>
    <x v="1"/>
    <n v="4153571"/>
  </r>
  <r>
    <d v="2000-06-02T00:00:00"/>
    <x v="1"/>
    <n v="4967304"/>
  </r>
  <r>
    <d v="2000-06-01T00:00:00"/>
    <x v="1"/>
    <n v="3725103"/>
  </r>
  <r>
    <d v="2000-05-10T00:00:00"/>
    <x v="0"/>
    <n v="393723"/>
  </r>
  <r>
    <d v="2000-06-23T00:00:00"/>
    <x v="1"/>
    <n v="4097914"/>
  </r>
  <r>
    <d v="2000-06-17T00:00:00"/>
    <x v="1"/>
    <n v="1254642"/>
  </r>
  <r>
    <d v="2000-06-06T00:00:00"/>
    <x v="1"/>
    <n v="1692619"/>
  </r>
  <r>
    <d v="2000-06-13T00:00:00"/>
    <x v="1"/>
    <n v="862905"/>
  </r>
  <r>
    <d v="2000-05-28T00:00:00"/>
    <x v="0"/>
    <n v="1805720"/>
  </r>
  <r>
    <d v="2000-06-04T00:00:00"/>
    <x v="1"/>
    <n v="520563"/>
  </r>
  <r>
    <d v="2000-05-31T00:00:00"/>
    <x v="0"/>
    <n v="2182078"/>
  </r>
  <r>
    <d v="2000-07-15T00:00:00"/>
    <x v="2"/>
    <n v="1253360"/>
  </r>
  <r>
    <d v="2000-07-06T00:00:00"/>
    <x v="2"/>
    <n v="4056040"/>
  </r>
  <r>
    <d v="2000-07-08T00:00:00"/>
    <x v="2"/>
    <n v="4875062"/>
  </r>
  <r>
    <d v="2000-06-09T00:00:00"/>
    <x v="1"/>
    <n v="1947500"/>
  </r>
  <r>
    <d v="2000-05-20T00:00:00"/>
    <x v="0"/>
    <n v="1706865"/>
  </r>
  <r>
    <d v="2000-07-09T00:00:00"/>
    <x v="2"/>
    <n v="3307356"/>
  </r>
  <r>
    <d v="2000-05-23T00:00:00"/>
    <x v="0"/>
    <n v="21788"/>
  </r>
  <r>
    <d v="2000-07-21T00:00:00"/>
    <x v="2"/>
    <n v="4838679"/>
  </r>
  <r>
    <d v="2000-07-22T00:00:00"/>
    <x v="2"/>
    <n v="3808607"/>
  </r>
  <r>
    <d v="2000-06-22T00:00:00"/>
    <x v="1"/>
    <n v="2503285"/>
  </r>
  <r>
    <d v="2000-05-03T00:00:00"/>
    <x v="0"/>
    <n v="3349469"/>
  </r>
  <r>
    <d v="2000-05-28T00:00:00"/>
    <x v="0"/>
    <n v="967364"/>
  </r>
  <r>
    <d v="2000-06-10T00:00:00"/>
    <x v="1"/>
    <n v="106834"/>
  </r>
  <r>
    <d v="2000-07-13T00:00:00"/>
    <x v="2"/>
    <n v="3127891"/>
  </r>
  <r>
    <d v="2000-06-08T00:00:00"/>
    <x v="1"/>
    <n v="3103248"/>
  </r>
  <r>
    <d v="2000-06-13T00:00:00"/>
    <x v="1"/>
    <n v="1151532"/>
  </r>
  <r>
    <d v="2000-06-06T00:00:00"/>
    <x v="1"/>
    <n v="1291324"/>
  </r>
  <r>
    <d v="2000-05-27T00:00:00"/>
    <x v="0"/>
    <n v="3088081"/>
  </r>
  <r>
    <d v="2000-05-05T00:00:00"/>
    <x v="0"/>
    <n v="4612241"/>
  </r>
  <r>
    <d v="2000-07-09T00:00:00"/>
    <x v="2"/>
    <n v="4526992"/>
  </r>
  <r>
    <d v="2000-06-09T00:00:00"/>
    <x v="1"/>
    <n v="248745"/>
  </r>
  <r>
    <d v="2000-05-21T00:00:00"/>
    <x v="0"/>
    <n v="292381"/>
  </r>
  <r>
    <d v="2000-05-28T00:00:00"/>
    <x v="0"/>
    <n v="3526059"/>
  </r>
  <r>
    <d v="2000-05-14T00:00:00"/>
    <x v="0"/>
    <n v="827333"/>
  </r>
  <r>
    <d v="2000-07-10T00:00:00"/>
    <x v="2"/>
    <n v="2571882"/>
  </r>
  <r>
    <d v="2000-07-02T00:00:00"/>
    <x v="2"/>
    <n v="4581167"/>
  </r>
  <r>
    <d v="2000-06-22T00:00:00"/>
    <x v="1"/>
    <n v="1429745"/>
  </r>
  <r>
    <d v="2000-07-03T00:00:00"/>
    <x v="2"/>
    <n v="2268045"/>
  </r>
  <r>
    <d v="2000-05-26T00:00:00"/>
    <x v="0"/>
    <n v="4395050"/>
  </r>
  <r>
    <d v="2000-06-06T00:00:00"/>
    <x v="1"/>
    <n v="708181"/>
  </r>
  <r>
    <d v="2000-05-23T00:00:00"/>
    <x v="0"/>
    <n v="4901012"/>
  </r>
  <r>
    <d v="2000-07-21T00:00:00"/>
    <x v="2"/>
    <n v="131735"/>
  </r>
  <r>
    <d v="2000-06-15T00:00:00"/>
    <x v="1"/>
    <n v="4217725"/>
  </r>
  <r>
    <d v="2000-06-07T00:00:00"/>
    <x v="1"/>
    <n v="2646317"/>
  </r>
  <r>
    <d v="2000-05-12T00:00:00"/>
    <x v="0"/>
    <n v="3276272"/>
  </r>
  <r>
    <d v="2000-06-30T00:00:00"/>
    <x v="1"/>
    <n v="4692603"/>
  </r>
  <r>
    <d v="2000-06-08T00:00:00"/>
    <x v="1"/>
    <n v="4244731"/>
  </r>
  <r>
    <d v="2000-07-31T00:00:00"/>
    <x v="2"/>
    <n v="1868479"/>
  </r>
  <r>
    <d v="2000-05-24T00:00:00"/>
    <x v="0"/>
    <n v="2274438"/>
  </r>
  <r>
    <d v="2000-06-22T00:00:00"/>
    <x v="1"/>
    <n v="3073545"/>
  </r>
  <r>
    <d v="2000-05-27T00:00:00"/>
    <x v="0"/>
    <n v="3839591"/>
  </r>
  <r>
    <d v="2000-06-22T00:00:00"/>
    <x v="1"/>
    <n v="2017858"/>
  </r>
  <r>
    <d v="2000-05-20T00:00:00"/>
    <x v="0"/>
    <n v="2680905"/>
  </r>
  <r>
    <d v="2000-07-24T00:00:00"/>
    <x v="2"/>
    <n v="4051044"/>
  </r>
  <r>
    <d v="2000-06-24T00:00:00"/>
    <x v="1"/>
    <n v="742854"/>
  </r>
  <r>
    <d v="2000-05-30T00:00:00"/>
    <x v="0"/>
    <n v="32780"/>
  </r>
  <r>
    <d v="2000-05-24T00:00:00"/>
    <x v="0"/>
    <n v="959243"/>
  </r>
  <r>
    <d v="2000-07-01T00:00:00"/>
    <x v="2"/>
    <n v="2873272"/>
  </r>
  <r>
    <d v="2000-07-01T00:00:00"/>
    <x v="2"/>
    <n v="3109963"/>
  </r>
  <r>
    <d v="2000-06-07T00:00:00"/>
    <x v="1"/>
    <n v="4814350"/>
  </r>
  <r>
    <d v="2000-07-20T00:00:00"/>
    <x v="2"/>
    <n v="4713170"/>
  </r>
  <r>
    <d v="2000-06-29T00:00:00"/>
    <x v="1"/>
    <n v="1539543"/>
  </r>
  <r>
    <d v="2000-07-10T00:00:00"/>
    <x v="2"/>
    <n v="2229710"/>
  </r>
  <r>
    <d v="2000-07-06T00:00:00"/>
    <x v="2"/>
    <n v="4078825"/>
  </r>
  <r>
    <d v="2000-06-02T00:00:00"/>
    <x v="1"/>
    <n v="3016177"/>
  </r>
  <r>
    <d v="2000-05-25T00:00:00"/>
    <x v="0"/>
    <n v="1860079"/>
  </r>
  <r>
    <d v="2000-05-26T00:00:00"/>
    <x v="0"/>
    <n v="4137434"/>
  </r>
  <r>
    <d v="2000-05-16T00:00:00"/>
    <x v="0"/>
    <n v="2428906"/>
  </r>
  <r>
    <d v="2000-06-20T00:00:00"/>
    <x v="1"/>
    <n v="2236205"/>
  </r>
  <r>
    <d v="2000-07-01T00:00:00"/>
    <x v="2"/>
    <n v="4493978"/>
  </r>
  <r>
    <d v="2000-06-13T00:00:00"/>
    <x v="1"/>
    <n v="3508731"/>
  </r>
  <r>
    <d v="2000-07-30T00:00:00"/>
    <x v="2"/>
    <n v="2128871"/>
  </r>
  <r>
    <d v="2000-05-17T00:00:00"/>
    <x v="0"/>
    <n v="834774"/>
  </r>
  <r>
    <d v="2000-05-24T00:00:00"/>
    <x v="0"/>
    <n v="4620084"/>
  </r>
  <r>
    <d v="2000-06-08T00:00:00"/>
    <x v="1"/>
    <n v="2078352"/>
  </r>
  <r>
    <d v="2000-07-24T00:00:00"/>
    <x v="2"/>
    <n v="3182084"/>
  </r>
  <r>
    <d v="2000-05-11T00:00:00"/>
    <x v="0"/>
    <n v="224381"/>
  </r>
  <r>
    <d v="2000-06-09T00:00:00"/>
    <x v="1"/>
    <n v="2087724"/>
  </r>
  <r>
    <d v="2000-07-18T00:00:00"/>
    <x v="2"/>
    <n v="2825259"/>
  </r>
  <r>
    <d v="2000-07-17T00:00:00"/>
    <x v="2"/>
    <n v="4338340"/>
  </r>
  <r>
    <d v="2000-07-08T00:00:00"/>
    <x v="2"/>
    <n v="378825"/>
  </r>
  <r>
    <d v="2000-07-17T00:00:00"/>
    <x v="2"/>
    <n v="1908142"/>
  </r>
  <r>
    <d v="2000-06-15T00:00:00"/>
    <x v="1"/>
    <n v="1522554"/>
  </r>
  <r>
    <d v="2000-06-03T00:00:00"/>
    <x v="1"/>
    <n v="1475660"/>
  </r>
  <r>
    <d v="2000-07-18T00:00:00"/>
    <x v="2"/>
    <n v="4216621"/>
  </r>
  <r>
    <d v="2000-05-30T00:00:00"/>
    <x v="0"/>
    <n v="4520169"/>
  </r>
  <r>
    <d v="2000-05-04T00:00:00"/>
    <x v="0"/>
    <n v="936728"/>
  </r>
  <r>
    <d v="2000-07-09T00:00:00"/>
    <x v="2"/>
    <n v="3797342"/>
  </r>
  <r>
    <d v="2000-07-13T00:00:00"/>
    <x v="2"/>
    <n v="63429"/>
  </r>
  <r>
    <d v="2000-05-30T00:00:00"/>
    <x v="0"/>
    <n v="1599648"/>
  </r>
  <r>
    <d v="2000-06-02T00:00:00"/>
    <x v="1"/>
    <n v="3833945"/>
  </r>
  <r>
    <d v="2000-06-09T00:00:00"/>
    <x v="1"/>
    <n v="4063434"/>
  </r>
  <r>
    <d v="2000-05-05T00:00:00"/>
    <x v="0"/>
    <n v="2072645"/>
  </r>
  <r>
    <d v="2000-05-15T00:00:00"/>
    <x v="0"/>
    <n v="2907790"/>
  </r>
  <r>
    <d v="2000-06-23T00:00:00"/>
    <x v="1"/>
    <n v="2001035"/>
  </r>
  <r>
    <d v="2000-06-22T00:00:00"/>
    <x v="1"/>
    <n v="1669934"/>
  </r>
  <r>
    <d v="2000-07-30T00:00:00"/>
    <x v="2"/>
    <n v="2513340"/>
  </r>
  <r>
    <d v="2000-07-16T00:00:00"/>
    <x v="2"/>
    <n v="520917"/>
  </r>
  <r>
    <d v="2000-06-05T00:00:00"/>
    <x v="1"/>
    <n v="1675588"/>
  </r>
  <r>
    <d v="2000-06-09T00:00:00"/>
    <x v="1"/>
    <n v="1083454"/>
  </r>
  <r>
    <d v="2000-06-25T00:00:00"/>
    <x v="1"/>
    <n v="3489640"/>
  </r>
  <r>
    <d v="2000-05-24T00:00:00"/>
    <x v="0"/>
    <n v="4133021"/>
  </r>
  <r>
    <d v="2000-07-31T00:00:00"/>
    <x v="2"/>
    <n v="2378325"/>
  </r>
  <r>
    <d v="2000-07-16T00:00:00"/>
    <x v="2"/>
    <n v="2463746"/>
  </r>
  <r>
    <d v="2000-06-16T00:00:00"/>
    <x v="1"/>
    <n v="612011"/>
  </r>
  <r>
    <d v="2000-07-21T00:00:00"/>
    <x v="2"/>
    <n v="2527706"/>
  </r>
  <r>
    <d v="2000-06-12T00:00:00"/>
    <x v="1"/>
    <n v="3148301"/>
  </r>
  <r>
    <d v="2000-05-10T00:00:00"/>
    <x v="0"/>
    <n v="3917480"/>
  </r>
  <r>
    <d v="2000-07-01T00:00:00"/>
    <x v="2"/>
    <n v="3978271"/>
  </r>
  <r>
    <d v="2000-07-02T00:00:00"/>
    <x v="2"/>
    <n v="3950592"/>
  </r>
  <r>
    <d v="2000-06-13T00:00:00"/>
    <x v="1"/>
    <n v="2721496"/>
  </r>
  <r>
    <d v="2000-06-09T00:00:00"/>
    <x v="1"/>
    <n v="135750"/>
  </r>
  <r>
    <d v="2000-05-29T00:00:00"/>
    <x v="0"/>
    <n v="4247285"/>
  </r>
  <r>
    <d v="2000-07-29T00:00:00"/>
    <x v="2"/>
    <n v="4284641"/>
  </r>
  <r>
    <d v="2000-06-28T00:00:00"/>
    <x v="1"/>
    <n v="1247551"/>
  </r>
  <r>
    <d v="2000-06-08T00:00:00"/>
    <x v="1"/>
    <n v="748654"/>
  </r>
  <r>
    <d v="2000-05-13T00:00:00"/>
    <x v="0"/>
    <n v="3847273"/>
  </r>
  <r>
    <d v="2000-05-01T00:00:00"/>
    <x v="0"/>
    <n v="3376870"/>
  </r>
  <r>
    <d v="2000-05-13T00:00:00"/>
    <x v="0"/>
    <n v="147689"/>
  </r>
  <r>
    <d v="2000-07-31T00:00:00"/>
    <x v="2"/>
    <n v="2005677"/>
  </r>
  <r>
    <d v="2000-07-17T00:00:00"/>
    <x v="2"/>
    <n v="249262"/>
  </r>
  <r>
    <d v="2000-05-17T00:00:00"/>
    <x v="0"/>
    <n v="3556654"/>
  </r>
  <r>
    <d v="2000-06-18T00:00:00"/>
    <x v="1"/>
    <n v="376174"/>
  </r>
  <r>
    <d v="2000-06-22T00:00:00"/>
    <x v="1"/>
    <n v="4192602"/>
  </r>
  <r>
    <d v="2000-05-28T00:00:00"/>
    <x v="0"/>
    <n v="4145935"/>
  </r>
  <r>
    <d v="2000-07-07T00:00:00"/>
    <x v="2"/>
    <n v="796005"/>
  </r>
  <r>
    <d v="2000-07-08T00:00:00"/>
    <x v="2"/>
    <n v="3623800"/>
  </r>
  <r>
    <d v="2000-05-27T00:00:00"/>
    <x v="0"/>
    <n v="4844648"/>
  </r>
  <r>
    <d v="2000-06-18T00:00:00"/>
    <x v="1"/>
    <n v="3226848"/>
  </r>
  <r>
    <d v="2000-06-02T00:00:00"/>
    <x v="1"/>
    <n v="1102731"/>
  </r>
  <r>
    <d v="2000-05-17T00:00:00"/>
    <x v="0"/>
    <n v="3559206"/>
  </r>
  <r>
    <d v="2000-07-04T00:00:00"/>
    <x v="2"/>
    <n v="1412407"/>
  </r>
  <r>
    <d v="2000-07-23T00:00:00"/>
    <x v="2"/>
    <n v="1852043"/>
  </r>
  <r>
    <d v="2000-05-08T00:00:00"/>
    <x v="0"/>
    <n v="4729112"/>
  </r>
  <r>
    <d v="2000-07-01T00:00:00"/>
    <x v="2"/>
    <n v="1498476"/>
  </r>
  <r>
    <d v="2000-06-01T00:00:00"/>
    <x v="1"/>
    <n v="4997650"/>
  </r>
  <r>
    <d v="2000-05-30T00:00:00"/>
    <x v="0"/>
    <n v="3840826"/>
  </r>
  <r>
    <d v="2000-05-09T00:00:00"/>
    <x v="0"/>
    <n v="1330654"/>
  </r>
  <r>
    <d v="2000-07-05T00:00:00"/>
    <x v="2"/>
    <n v="2473684"/>
  </r>
  <r>
    <d v="2000-06-23T00:00:00"/>
    <x v="1"/>
    <n v="3532312"/>
  </r>
  <r>
    <d v="2000-05-23T00:00:00"/>
    <x v="0"/>
    <n v="2640398"/>
  </r>
  <r>
    <d v="2000-07-02T00:00:00"/>
    <x v="2"/>
    <n v="3090399"/>
  </r>
  <r>
    <d v="2000-07-20T00:00:00"/>
    <x v="2"/>
    <n v="760089"/>
  </r>
  <r>
    <d v="2000-05-19T00:00:00"/>
    <x v="0"/>
    <n v="2886439"/>
  </r>
  <r>
    <d v="2000-07-02T00:00:00"/>
    <x v="2"/>
    <n v="575305"/>
  </r>
  <r>
    <d v="2000-05-11T00:00:00"/>
    <x v="0"/>
    <n v="3867381"/>
  </r>
  <r>
    <d v="2000-07-16T00:00:00"/>
    <x v="2"/>
    <n v="2298116"/>
  </r>
  <r>
    <d v="2000-06-23T00:00:00"/>
    <x v="1"/>
    <n v="3044205"/>
  </r>
  <r>
    <d v="2000-07-14T00:00:00"/>
    <x v="2"/>
    <n v="2832061"/>
  </r>
  <r>
    <d v="2000-06-09T00:00:00"/>
    <x v="1"/>
    <n v="1206350"/>
  </r>
  <r>
    <d v="2000-07-31T00:00:00"/>
    <x v="2"/>
    <n v="563682"/>
  </r>
  <r>
    <d v="2000-07-03T00:00:00"/>
    <x v="2"/>
    <n v="1131279"/>
  </r>
  <r>
    <d v="2000-05-04T00:00:00"/>
    <x v="0"/>
    <n v="1881546"/>
  </r>
  <r>
    <d v="2000-06-09T00:00:00"/>
    <x v="1"/>
    <n v="870848"/>
  </r>
  <r>
    <d v="2000-07-15T00:00:00"/>
    <x v="2"/>
    <n v="1149211"/>
  </r>
  <r>
    <d v="2000-07-20T00:00:00"/>
    <x v="2"/>
    <n v="4204712"/>
  </r>
  <r>
    <d v="2000-07-14T00:00:00"/>
    <x v="2"/>
    <n v="2900515"/>
  </r>
  <r>
    <d v="2000-06-07T00:00:00"/>
    <x v="1"/>
    <n v="2707742"/>
  </r>
  <r>
    <d v="2000-06-29T00:00:00"/>
    <x v="1"/>
    <n v="741508"/>
  </r>
  <r>
    <d v="2000-05-31T00:00:00"/>
    <x v="0"/>
    <n v="2242599"/>
  </r>
  <r>
    <d v="2000-07-12T00:00:00"/>
    <x v="2"/>
    <n v="1160007"/>
  </r>
  <r>
    <d v="2000-07-01T00:00:00"/>
    <x v="2"/>
    <n v="2643050"/>
  </r>
  <r>
    <d v="2000-07-26T00:00:00"/>
    <x v="2"/>
    <n v="92554"/>
  </r>
  <r>
    <d v="2000-07-26T00:00:00"/>
    <x v="2"/>
    <n v="288339"/>
  </r>
  <r>
    <d v="2000-05-17T00:00:00"/>
    <x v="0"/>
    <n v="2701573"/>
  </r>
  <r>
    <d v="2000-05-23T00:00:00"/>
    <x v="0"/>
    <n v="2238396"/>
  </r>
  <r>
    <d v="2000-06-17T00:00:00"/>
    <x v="1"/>
    <n v="1319774"/>
  </r>
  <r>
    <d v="2000-06-30T00:00:00"/>
    <x v="1"/>
    <n v="4904462"/>
  </r>
  <r>
    <d v="2000-06-07T00:00:00"/>
    <x v="1"/>
    <n v="4062449"/>
  </r>
  <r>
    <d v="2000-07-09T00:00:00"/>
    <x v="2"/>
    <n v="1323761"/>
  </r>
  <r>
    <d v="2000-06-12T00:00:00"/>
    <x v="1"/>
    <n v="400864"/>
  </r>
  <r>
    <d v="2000-07-14T00:00:00"/>
    <x v="2"/>
    <n v="1347967"/>
  </r>
  <r>
    <d v="2000-06-21T00:00:00"/>
    <x v="1"/>
    <n v="217926"/>
  </r>
  <r>
    <d v="2000-07-08T00:00:00"/>
    <x v="2"/>
    <n v="60917"/>
  </r>
  <r>
    <d v="2000-05-22T00:00:00"/>
    <x v="0"/>
    <n v="1001158"/>
  </r>
  <r>
    <d v="2000-05-06T00:00:00"/>
    <x v="0"/>
    <n v="1619776"/>
  </r>
  <r>
    <d v="2000-05-22T00:00:00"/>
    <x v="0"/>
    <n v="2025548"/>
  </r>
  <r>
    <d v="2000-06-01T00:00:00"/>
    <x v="1"/>
    <n v="4432235"/>
  </r>
  <r>
    <d v="2000-06-11T00:00:00"/>
    <x v="1"/>
    <n v="683887"/>
  </r>
  <r>
    <d v="2000-07-06T00:00:00"/>
    <x v="2"/>
    <n v="2317861"/>
  </r>
  <r>
    <d v="2000-06-25T00:00:00"/>
    <x v="1"/>
    <n v="436199"/>
  </r>
  <r>
    <d v="2000-06-15T00:00:00"/>
    <x v="1"/>
    <n v="2566995"/>
  </r>
  <r>
    <d v="2000-07-06T00:00:00"/>
    <x v="2"/>
    <n v="3025732"/>
  </r>
  <r>
    <d v="2000-07-21T00:00:00"/>
    <x v="2"/>
    <n v="2612588"/>
  </r>
  <r>
    <d v="2000-06-04T00:00:00"/>
    <x v="1"/>
    <n v="1974184"/>
  </r>
  <r>
    <d v="2000-05-12T00:00:00"/>
    <x v="0"/>
    <n v="3918267"/>
  </r>
  <r>
    <d v="2000-05-30T00:00:00"/>
    <x v="0"/>
    <n v="831725"/>
  </r>
  <r>
    <d v="2000-05-09T00:00:00"/>
    <x v="0"/>
    <n v="588641"/>
  </r>
  <r>
    <d v="2000-07-10T00:00:00"/>
    <x v="2"/>
    <n v="3171032"/>
  </r>
  <r>
    <d v="2000-06-01T00:00:00"/>
    <x v="1"/>
    <n v="4499656"/>
  </r>
  <r>
    <d v="2000-05-31T00:00:00"/>
    <x v="0"/>
    <n v="3314989"/>
  </r>
  <r>
    <d v="2000-05-13T00:00:00"/>
    <x v="0"/>
    <n v="1460210"/>
  </r>
  <r>
    <d v="2000-05-07T00:00:00"/>
    <x v="0"/>
    <n v="3513651"/>
  </r>
  <r>
    <d v="2000-07-24T00:00:00"/>
    <x v="2"/>
    <n v="3411143"/>
  </r>
  <r>
    <d v="2000-06-25T00:00:00"/>
    <x v="1"/>
    <n v="3115705"/>
  </r>
  <r>
    <d v="2000-05-04T00:00:00"/>
    <x v="0"/>
    <n v="4275092"/>
  </r>
  <r>
    <d v="2000-07-08T00:00:00"/>
    <x v="2"/>
    <n v="1086418"/>
  </r>
  <r>
    <d v="2000-06-11T00:00:00"/>
    <x v="1"/>
    <n v="4856063"/>
  </r>
  <r>
    <d v="2000-07-02T00:00:00"/>
    <x v="2"/>
    <n v="3937261"/>
  </r>
  <r>
    <d v="2000-06-30T00:00:00"/>
    <x v="1"/>
    <n v="510320"/>
  </r>
  <r>
    <d v="2000-05-26T00:00:00"/>
    <x v="0"/>
    <n v="4515765"/>
  </r>
  <r>
    <d v="2000-06-27T00:00:00"/>
    <x v="1"/>
    <n v="2396655"/>
  </r>
  <r>
    <d v="2000-06-09T00:00:00"/>
    <x v="1"/>
    <n v="757823"/>
  </r>
  <r>
    <d v="2000-07-22T00:00:00"/>
    <x v="2"/>
    <n v="2290266"/>
  </r>
  <r>
    <d v="2000-06-11T00:00:00"/>
    <x v="1"/>
    <n v="164637"/>
  </r>
  <r>
    <d v="2000-05-28T00:00:00"/>
    <x v="0"/>
    <n v="1904483"/>
  </r>
  <r>
    <d v="2000-05-17T00:00:00"/>
    <x v="0"/>
    <n v="2432684"/>
  </r>
  <r>
    <d v="2000-06-24T00:00:00"/>
    <x v="1"/>
    <n v="2067187"/>
  </r>
  <r>
    <d v="2000-06-13T00:00:00"/>
    <x v="1"/>
    <n v="3649783"/>
  </r>
  <r>
    <d v="2000-06-18T00:00:00"/>
    <x v="1"/>
    <n v="4811475"/>
  </r>
  <r>
    <d v="2000-05-19T00:00:00"/>
    <x v="0"/>
    <n v="1327636"/>
  </r>
  <r>
    <d v="2000-06-12T00:00:00"/>
    <x v="1"/>
    <n v="4622299"/>
  </r>
  <r>
    <d v="2000-06-27T00:00:00"/>
    <x v="1"/>
    <n v="3375470"/>
  </r>
  <r>
    <d v="2000-07-26T00:00:00"/>
    <x v="2"/>
    <n v="417798"/>
  </r>
  <r>
    <d v="2000-05-28T00:00:00"/>
    <x v="0"/>
    <n v="2207181"/>
  </r>
  <r>
    <d v="2000-06-02T00:00:00"/>
    <x v="1"/>
    <n v="1526447"/>
  </r>
  <r>
    <d v="2000-06-03T00:00:00"/>
    <x v="1"/>
    <n v="1675046"/>
  </r>
  <r>
    <d v="2000-07-12T00:00:00"/>
    <x v="2"/>
    <n v="147540"/>
  </r>
  <r>
    <d v="2000-05-20T00:00:00"/>
    <x v="0"/>
    <n v="389952"/>
  </r>
  <r>
    <d v="2000-05-24T00:00:00"/>
    <x v="0"/>
    <n v="4117302"/>
  </r>
  <r>
    <d v="2000-07-15T00:00:00"/>
    <x v="2"/>
    <n v="2994717"/>
  </r>
  <r>
    <d v="2000-05-27T00:00:00"/>
    <x v="0"/>
    <n v="841488"/>
  </r>
  <r>
    <d v="2000-05-20T00:00:00"/>
    <x v="0"/>
    <n v="1655457"/>
  </r>
  <r>
    <d v="2000-07-27T00:00:00"/>
    <x v="2"/>
    <n v="4065738"/>
  </r>
  <r>
    <d v="2000-05-15T00:00:00"/>
    <x v="0"/>
    <n v="3358120"/>
  </r>
  <r>
    <d v="2000-07-12T00:00:00"/>
    <x v="2"/>
    <n v="4373298"/>
  </r>
  <r>
    <d v="2000-07-07T00:00:00"/>
    <x v="2"/>
    <n v="2032053"/>
  </r>
  <r>
    <d v="2000-07-16T00:00:00"/>
    <x v="2"/>
    <n v="2623293"/>
  </r>
  <r>
    <d v="2000-05-22T00:00:00"/>
    <x v="0"/>
    <n v="2217069"/>
  </r>
  <r>
    <d v="2000-05-14T00:00:00"/>
    <x v="0"/>
    <n v="2791116"/>
  </r>
  <r>
    <d v="2000-07-12T00:00:00"/>
    <x v="2"/>
    <n v="4737846"/>
  </r>
  <r>
    <d v="2000-07-20T00:00:00"/>
    <x v="2"/>
    <n v="2639"/>
  </r>
  <r>
    <d v="2000-05-13T00:00:00"/>
    <x v="0"/>
    <n v="245896"/>
  </r>
  <r>
    <d v="2000-07-28T00:00:00"/>
    <x v="2"/>
    <n v="4084268"/>
  </r>
  <r>
    <d v="2000-06-26T00:00:00"/>
    <x v="1"/>
    <n v="2245422"/>
  </r>
  <r>
    <d v="2000-05-09T00:00:00"/>
    <x v="0"/>
    <n v="2379365"/>
  </r>
  <r>
    <d v="2000-06-13T00:00:00"/>
    <x v="1"/>
    <n v="1404703"/>
  </r>
  <r>
    <d v="2000-07-29T00:00:00"/>
    <x v="2"/>
    <n v="1200278"/>
  </r>
  <r>
    <d v="2000-07-15T00:00:00"/>
    <x v="2"/>
    <n v="80625"/>
  </r>
  <r>
    <d v="2000-06-12T00:00:00"/>
    <x v="1"/>
    <n v="857373"/>
  </r>
  <r>
    <d v="2000-07-16T00:00:00"/>
    <x v="2"/>
    <n v="3366431"/>
  </r>
  <r>
    <d v="2000-06-02T00:00:00"/>
    <x v="1"/>
    <n v="653055"/>
  </r>
  <r>
    <d v="2000-06-11T00:00:00"/>
    <x v="1"/>
    <n v="592907"/>
  </r>
  <r>
    <d v="2000-05-20T00:00:00"/>
    <x v="0"/>
    <n v="1006499"/>
  </r>
  <r>
    <d v="2000-07-07T00:00:00"/>
    <x v="2"/>
    <n v="1306370"/>
  </r>
  <r>
    <d v="2000-07-08T00:00:00"/>
    <x v="2"/>
    <n v="2621100"/>
  </r>
  <r>
    <d v="2000-07-21T00:00:00"/>
    <x v="2"/>
    <n v="3210034"/>
  </r>
  <r>
    <d v="2000-06-19T00:00:00"/>
    <x v="1"/>
    <n v="2547644"/>
  </r>
  <r>
    <d v="2000-07-01T00:00:00"/>
    <x v="2"/>
    <n v="4356604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499">
  <r>
    <d v="2000-05-26T00:00:00"/>
    <s v="mayo"/>
    <n v="1639856"/>
  </r>
  <r>
    <d v="2000-05-23T00:00:00"/>
    <s v="mayo"/>
    <n v="3851479"/>
  </r>
  <r>
    <d v="2000-06-10T00:00:00"/>
    <s v="junio"/>
    <n v="1789464"/>
  </r>
  <r>
    <d v="2000-06-29T00:00:00"/>
    <s v="junio"/>
    <n v="1717732"/>
  </r>
  <r>
    <d v="2000-06-03T00:00:00"/>
    <s v="junio"/>
    <n v="475247"/>
  </r>
  <r>
    <d v="2000-05-07T00:00:00"/>
    <s v="mayo"/>
    <n v="927069"/>
  </r>
  <r>
    <d v="2000-07-27T00:00:00"/>
    <s v="julio"/>
    <n v="1729635"/>
  </r>
  <r>
    <d v="2000-06-03T00:00:00"/>
    <s v="junio"/>
    <n v="1355235"/>
  </r>
  <r>
    <d v="2000-05-17T00:00:00"/>
    <s v="mayo"/>
    <n v="2849529"/>
  </r>
  <r>
    <d v="2000-06-17T00:00:00"/>
    <s v="junio"/>
    <n v="2880946"/>
  </r>
  <r>
    <d v="2000-05-11T00:00:00"/>
    <s v="mayo"/>
    <n v="3468546"/>
  </r>
  <r>
    <d v="2000-07-09T00:00:00"/>
    <s v="julio"/>
    <n v="4685561"/>
  </r>
  <r>
    <d v="2000-06-04T00:00:00"/>
    <s v="junio"/>
    <n v="2965634"/>
  </r>
  <r>
    <d v="2000-07-21T00:00:00"/>
    <s v="julio"/>
    <n v="3330414"/>
  </r>
  <r>
    <d v="2000-07-07T00:00:00"/>
    <s v="julio"/>
    <n v="804865"/>
  </r>
  <r>
    <d v="2000-05-13T00:00:00"/>
    <s v="mayo"/>
    <n v="2592877"/>
  </r>
  <r>
    <d v="2000-05-29T00:00:00"/>
    <s v="mayo"/>
    <n v="108151"/>
  </r>
  <r>
    <d v="2000-06-04T00:00:00"/>
    <s v="junio"/>
    <n v="2456141"/>
  </r>
  <r>
    <d v="2000-05-05T00:00:00"/>
    <s v="mayo"/>
    <n v="3721345"/>
  </r>
  <r>
    <d v="2000-06-14T00:00:00"/>
    <s v="junio"/>
    <n v="154838"/>
  </r>
  <r>
    <d v="2000-06-14T00:00:00"/>
    <s v="junio"/>
    <n v="125897"/>
  </r>
  <r>
    <d v="2000-05-11T00:00:00"/>
    <s v="mayo"/>
    <n v="3005514"/>
  </r>
  <r>
    <d v="2000-05-02T00:00:00"/>
    <s v="mayo"/>
    <n v="3057315"/>
  </r>
  <r>
    <d v="2000-05-29T00:00:00"/>
    <s v="mayo"/>
    <n v="4643584"/>
  </r>
  <r>
    <d v="2000-07-23T00:00:00"/>
    <s v="julio"/>
    <n v="4755390"/>
  </r>
  <r>
    <d v="2000-06-10T00:00:00"/>
    <s v="junio"/>
    <n v="1407705"/>
  </r>
  <r>
    <d v="2000-06-04T00:00:00"/>
    <s v="junio"/>
    <n v="4164535"/>
  </r>
  <r>
    <d v="2000-06-30T00:00:00"/>
    <s v="junio"/>
    <n v="1256696"/>
  </r>
  <r>
    <d v="2000-05-05T00:00:00"/>
    <s v="mayo"/>
    <n v="3279422"/>
  </r>
  <r>
    <d v="2000-06-01T00:00:00"/>
    <s v="junio"/>
    <n v="3859760"/>
  </r>
  <r>
    <d v="2000-06-24T00:00:00"/>
    <s v="junio"/>
    <n v="2179775"/>
  </r>
  <r>
    <d v="2000-07-06T00:00:00"/>
    <s v="julio"/>
    <n v="4228638"/>
  </r>
  <r>
    <d v="2000-06-18T00:00:00"/>
    <s v="junio"/>
    <n v="3530904"/>
  </r>
  <r>
    <d v="2000-05-06T00:00:00"/>
    <s v="mayo"/>
    <n v="3995013"/>
  </r>
  <r>
    <d v="2000-06-03T00:00:00"/>
    <s v="junio"/>
    <n v="4777306"/>
  </r>
  <r>
    <d v="2000-05-02T00:00:00"/>
    <s v="mayo"/>
    <n v="4257586"/>
  </r>
  <r>
    <d v="2000-06-10T00:00:00"/>
    <s v="junio"/>
    <n v="1557719"/>
  </r>
  <r>
    <d v="2000-07-30T00:00:00"/>
    <s v="julio"/>
    <n v="1580763"/>
  </r>
  <r>
    <d v="2000-06-28T00:00:00"/>
    <s v="junio"/>
    <n v="86322"/>
  </r>
  <r>
    <d v="2000-05-31T00:00:00"/>
    <s v="mayo"/>
    <n v="1430936"/>
  </r>
  <r>
    <d v="2000-07-30T00:00:00"/>
    <s v="julio"/>
    <n v="201464"/>
  </r>
  <r>
    <d v="2000-06-06T00:00:00"/>
    <s v="junio"/>
    <n v="3056933"/>
  </r>
  <r>
    <d v="2000-05-08T00:00:00"/>
    <s v="mayo"/>
    <n v="4664586"/>
  </r>
  <r>
    <d v="2000-06-20T00:00:00"/>
    <s v="junio"/>
    <n v="2138445"/>
  </r>
  <r>
    <d v="2000-06-23T00:00:00"/>
    <s v="junio"/>
    <n v="3691667"/>
  </r>
  <r>
    <d v="2000-07-01T00:00:00"/>
    <s v="julio"/>
    <n v="4707205"/>
  </r>
  <r>
    <d v="2000-07-23T00:00:00"/>
    <s v="julio"/>
    <n v="1946840"/>
  </r>
  <r>
    <d v="2000-05-17T00:00:00"/>
    <s v="mayo"/>
    <n v="862107"/>
  </r>
  <r>
    <d v="2000-05-05T00:00:00"/>
    <s v="mayo"/>
    <n v="3846996"/>
  </r>
  <r>
    <d v="2000-06-20T00:00:00"/>
    <s v="junio"/>
    <n v="798541"/>
  </r>
  <r>
    <d v="2000-06-22T00:00:00"/>
    <s v="junio"/>
    <n v="1057487"/>
  </r>
  <r>
    <d v="2000-05-02T00:00:00"/>
    <s v="mayo"/>
    <n v="903985"/>
  </r>
  <r>
    <d v="2000-07-21T00:00:00"/>
    <s v="julio"/>
    <n v="1111429"/>
  </r>
  <r>
    <d v="2000-05-30T00:00:00"/>
    <s v="mayo"/>
    <n v="3994618"/>
  </r>
  <r>
    <d v="2000-05-02T00:00:00"/>
    <s v="mayo"/>
    <n v="3460388"/>
  </r>
  <r>
    <d v="2000-05-25T00:00:00"/>
    <s v="mayo"/>
    <n v="3676401"/>
  </r>
  <r>
    <d v="2000-05-25T00:00:00"/>
    <s v="mayo"/>
    <n v="4044410"/>
  </r>
  <r>
    <d v="2000-05-14T00:00:00"/>
    <s v="mayo"/>
    <n v="1258582"/>
  </r>
  <r>
    <d v="2000-05-19T00:00:00"/>
    <s v="mayo"/>
    <n v="3172760"/>
  </r>
  <r>
    <d v="2000-06-22T00:00:00"/>
    <s v="junio"/>
    <n v="4631052"/>
  </r>
  <r>
    <d v="2000-07-05T00:00:00"/>
    <s v="julio"/>
    <n v="3541698"/>
  </r>
  <r>
    <d v="2000-05-19T00:00:00"/>
    <s v="mayo"/>
    <n v="2623444"/>
  </r>
  <r>
    <d v="2000-07-18T00:00:00"/>
    <s v="julio"/>
    <n v="2428056"/>
  </r>
  <r>
    <d v="2000-07-01T00:00:00"/>
    <s v="julio"/>
    <n v="3892690"/>
  </r>
  <r>
    <d v="2000-07-26T00:00:00"/>
    <s v="julio"/>
    <n v="1850110"/>
  </r>
  <r>
    <d v="2000-05-09T00:00:00"/>
    <s v="mayo"/>
    <n v="3656701"/>
  </r>
  <r>
    <d v="2000-07-14T00:00:00"/>
    <s v="julio"/>
    <n v="594355"/>
  </r>
  <r>
    <d v="2000-07-24T00:00:00"/>
    <s v="julio"/>
    <n v="1118666"/>
  </r>
  <r>
    <d v="2000-05-12T00:00:00"/>
    <s v="mayo"/>
    <n v="3113116"/>
  </r>
  <r>
    <d v="2000-07-07T00:00:00"/>
    <s v="julio"/>
    <n v="651981"/>
  </r>
  <r>
    <d v="2000-06-18T00:00:00"/>
    <s v="junio"/>
    <n v="1121430"/>
  </r>
  <r>
    <d v="2000-07-31T00:00:00"/>
    <s v="julio"/>
    <n v="934914"/>
  </r>
  <r>
    <d v="2000-07-05T00:00:00"/>
    <s v="julio"/>
    <n v="2062559"/>
  </r>
  <r>
    <d v="2000-05-23T00:00:00"/>
    <s v="mayo"/>
    <n v="256284"/>
  </r>
  <r>
    <d v="2000-06-18T00:00:00"/>
    <s v="junio"/>
    <n v="576704"/>
  </r>
  <r>
    <d v="2000-06-12T00:00:00"/>
    <s v="junio"/>
    <n v="3444056"/>
  </r>
  <r>
    <d v="2000-07-13T00:00:00"/>
    <s v="julio"/>
    <n v="2259924"/>
  </r>
  <r>
    <d v="2000-07-13T00:00:00"/>
    <s v="julio"/>
    <n v="2237162"/>
  </r>
  <r>
    <d v="2000-07-18T00:00:00"/>
    <s v="julio"/>
    <n v="4450702"/>
  </r>
  <r>
    <d v="2000-06-04T00:00:00"/>
    <s v="junio"/>
    <n v="2324474"/>
  </r>
  <r>
    <d v="2000-06-09T00:00:00"/>
    <s v="junio"/>
    <n v="2982576"/>
  </r>
  <r>
    <d v="2000-07-25T00:00:00"/>
    <s v="julio"/>
    <n v="1478087"/>
  </r>
  <r>
    <d v="2000-07-11T00:00:00"/>
    <s v="julio"/>
    <n v="2669055"/>
  </r>
  <r>
    <d v="2000-05-31T00:00:00"/>
    <s v="mayo"/>
    <n v="946318"/>
  </r>
  <r>
    <d v="2000-06-27T00:00:00"/>
    <s v="junio"/>
    <n v="1052413"/>
  </r>
  <r>
    <d v="2000-06-22T00:00:00"/>
    <s v="junio"/>
    <n v="3711046"/>
  </r>
  <r>
    <d v="2000-05-19T00:00:00"/>
    <s v="mayo"/>
    <n v="1057454"/>
  </r>
  <r>
    <d v="2000-05-26T00:00:00"/>
    <s v="mayo"/>
    <n v="2795326"/>
  </r>
  <r>
    <d v="2000-07-03T00:00:00"/>
    <s v="julio"/>
    <n v="1121679"/>
  </r>
  <r>
    <d v="2000-05-05T00:00:00"/>
    <s v="mayo"/>
    <n v="2020189"/>
  </r>
  <r>
    <d v="2000-05-29T00:00:00"/>
    <s v="mayo"/>
    <n v="3227100"/>
  </r>
  <r>
    <d v="2000-07-02T00:00:00"/>
    <s v="julio"/>
    <n v="2715961"/>
  </r>
  <r>
    <d v="2000-07-14T00:00:00"/>
    <s v="julio"/>
    <n v="4441057"/>
  </r>
  <r>
    <d v="2000-07-14T00:00:00"/>
    <s v="julio"/>
    <n v="4080295"/>
  </r>
  <r>
    <d v="2000-05-29T00:00:00"/>
    <s v="mayo"/>
    <n v="4229321"/>
  </r>
  <r>
    <d v="2000-06-23T00:00:00"/>
    <s v="junio"/>
    <n v="872536"/>
  </r>
  <r>
    <d v="2000-07-04T00:00:00"/>
    <s v="julio"/>
    <n v="1005421"/>
  </r>
  <r>
    <d v="2000-06-20T00:00:00"/>
    <s v="junio"/>
    <n v="1747500"/>
  </r>
  <r>
    <d v="2000-06-24T00:00:00"/>
    <s v="junio"/>
    <n v="1621955"/>
  </r>
  <r>
    <d v="2000-05-25T00:00:00"/>
    <s v="mayo"/>
    <n v="1126671"/>
  </r>
  <r>
    <d v="2000-05-31T00:00:00"/>
    <s v="mayo"/>
    <n v="4677192"/>
  </r>
  <r>
    <d v="2000-07-24T00:00:00"/>
    <s v="julio"/>
    <n v="3245071"/>
  </r>
  <r>
    <d v="2000-07-20T00:00:00"/>
    <s v="julio"/>
    <n v="1351105"/>
  </r>
  <r>
    <d v="2000-05-13T00:00:00"/>
    <s v="mayo"/>
    <n v="3349610"/>
  </r>
  <r>
    <d v="2000-06-25T00:00:00"/>
    <s v="junio"/>
    <n v="4531917"/>
  </r>
  <r>
    <d v="2000-07-28T00:00:00"/>
    <s v="julio"/>
    <n v="3610209"/>
  </r>
  <r>
    <d v="2000-07-28T00:00:00"/>
    <s v="julio"/>
    <n v="2183343"/>
  </r>
  <r>
    <d v="2000-07-03T00:00:00"/>
    <s v="julio"/>
    <n v="2107222"/>
  </r>
  <r>
    <d v="2000-07-09T00:00:00"/>
    <s v="julio"/>
    <n v="549499"/>
  </r>
  <r>
    <d v="2000-06-02T00:00:00"/>
    <s v="junio"/>
    <n v="318567"/>
  </r>
  <r>
    <d v="2000-07-21T00:00:00"/>
    <s v="julio"/>
    <n v="3748521"/>
  </r>
  <r>
    <d v="2000-07-23T00:00:00"/>
    <s v="julio"/>
    <n v="2509920"/>
  </r>
  <r>
    <d v="2000-05-11T00:00:00"/>
    <s v="mayo"/>
    <n v="2912202"/>
  </r>
  <r>
    <d v="2000-05-29T00:00:00"/>
    <s v="mayo"/>
    <n v="1186966"/>
  </r>
  <r>
    <d v="2000-05-27T00:00:00"/>
    <s v="mayo"/>
    <n v="1410778"/>
  </r>
  <r>
    <d v="2000-06-04T00:00:00"/>
    <s v="junio"/>
    <n v="3796540"/>
  </r>
  <r>
    <d v="2000-05-17T00:00:00"/>
    <s v="mayo"/>
    <n v="1256999"/>
  </r>
  <r>
    <d v="2000-05-12T00:00:00"/>
    <s v="mayo"/>
    <n v="2534675"/>
  </r>
  <r>
    <d v="2000-06-24T00:00:00"/>
    <s v="junio"/>
    <n v="1216561"/>
  </r>
  <r>
    <d v="2000-06-25T00:00:00"/>
    <s v="junio"/>
    <n v="3124945"/>
  </r>
  <r>
    <d v="2000-06-11T00:00:00"/>
    <s v="junio"/>
    <n v="4635215"/>
  </r>
  <r>
    <d v="2000-07-05T00:00:00"/>
    <s v="julio"/>
    <n v="409056"/>
  </r>
  <r>
    <d v="2000-06-12T00:00:00"/>
    <s v="junio"/>
    <n v="4583850"/>
  </r>
  <r>
    <d v="2000-05-01T00:00:00"/>
    <s v="mayo"/>
    <n v="3641681"/>
  </r>
  <r>
    <d v="2000-05-20T00:00:00"/>
    <s v="mayo"/>
    <n v="2318992"/>
  </r>
  <r>
    <d v="2000-07-31T00:00:00"/>
    <s v="julio"/>
    <n v="2628956"/>
  </r>
  <r>
    <d v="2000-07-31T00:00:00"/>
    <s v="julio"/>
    <n v="4871675"/>
  </r>
  <r>
    <d v="2000-06-22T00:00:00"/>
    <s v="junio"/>
    <n v="2846382"/>
  </r>
  <r>
    <d v="2000-07-02T00:00:00"/>
    <s v="julio"/>
    <n v="232019"/>
  </r>
  <r>
    <d v="2000-06-15T00:00:00"/>
    <s v="junio"/>
    <n v="4655019"/>
  </r>
  <r>
    <d v="2000-05-04T00:00:00"/>
    <s v="mayo"/>
    <n v="1978205"/>
  </r>
  <r>
    <d v="2000-07-01T00:00:00"/>
    <s v="julio"/>
    <n v="750127"/>
  </r>
  <r>
    <d v="2000-07-25T00:00:00"/>
    <s v="julio"/>
    <n v="4882963"/>
  </r>
  <r>
    <d v="2000-05-17T00:00:00"/>
    <s v="mayo"/>
    <n v="1055026"/>
  </r>
  <r>
    <d v="2000-06-10T00:00:00"/>
    <s v="junio"/>
    <n v="4828672"/>
  </r>
  <r>
    <d v="2000-07-15T00:00:00"/>
    <s v="julio"/>
    <n v="360890"/>
  </r>
  <r>
    <d v="2000-07-29T00:00:00"/>
    <s v="julio"/>
    <n v="2721617"/>
  </r>
  <r>
    <d v="2000-06-11T00:00:00"/>
    <s v="junio"/>
    <n v="1890430"/>
  </r>
  <r>
    <d v="2000-05-16T00:00:00"/>
    <s v="mayo"/>
    <n v="3053915"/>
  </r>
  <r>
    <d v="2000-07-25T00:00:00"/>
    <s v="julio"/>
    <n v="3093572"/>
  </r>
  <r>
    <d v="2000-06-03T00:00:00"/>
    <s v="junio"/>
    <n v="1402591"/>
  </r>
  <r>
    <d v="2000-06-18T00:00:00"/>
    <s v="junio"/>
    <n v="4322440"/>
  </r>
  <r>
    <d v="2000-05-27T00:00:00"/>
    <s v="mayo"/>
    <n v="16554"/>
  </r>
  <r>
    <d v="2000-07-30T00:00:00"/>
    <s v="julio"/>
    <n v="975829"/>
  </r>
  <r>
    <d v="2000-06-17T00:00:00"/>
    <s v="junio"/>
    <n v="4957112"/>
  </r>
  <r>
    <d v="2000-06-20T00:00:00"/>
    <s v="junio"/>
    <n v="2458369"/>
  </r>
  <r>
    <d v="2000-06-17T00:00:00"/>
    <s v="junio"/>
    <n v="3132072"/>
  </r>
  <r>
    <d v="2000-07-28T00:00:00"/>
    <s v="julio"/>
    <n v="4256738"/>
  </r>
  <r>
    <d v="2000-07-08T00:00:00"/>
    <s v="julio"/>
    <n v="84278"/>
  </r>
  <r>
    <d v="2000-06-14T00:00:00"/>
    <s v="junio"/>
    <n v="1681362"/>
  </r>
  <r>
    <d v="2000-05-26T00:00:00"/>
    <s v="mayo"/>
    <n v="1026603"/>
  </r>
  <r>
    <d v="2000-06-08T00:00:00"/>
    <s v="junio"/>
    <n v="2838485"/>
  </r>
  <r>
    <d v="2000-07-29T00:00:00"/>
    <s v="julio"/>
    <n v="4352420"/>
  </r>
  <r>
    <d v="2000-05-01T00:00:00"/>
    <s v="mayo"/>
    <n v="2605899"/>
  </r>
  <r>
    <d v="2000-05-17T00:00:00"/>
    <s v="mayo"/>
    <n v="153016"/>
  </r>
  <r>
    <d v="2000-07-23T00:00:00"/>
    <s v="julio"/>
    <n v="1204875"/>
  </r>
  <r>
    <d v="2000-06-12T00:00:00"/>
    <s v="junio"/>
    <n v="885854"/>
  </r>
  <r>
    <d v="2000-07-24T00:00:00"/>
    <s v="julio"/>
    <n v="1412084"/>
  </r>
  <r>
    <d v="2000-06-08T00:00:00"/>
    <s v="junio"/>
    <n v="3122112"/>
  </r>
  <r>
    <d v="2000-07-04T00:00:00"/>
    <s v="julio"/>
    <n v="4953640"/>
  </r>
  <r>
    <d v="2000-07-24T00:00:00"/>
    <s v="julio"/>
    <n v="4744250"/>
  </r>
  <r>
    <d v="2000-07-01T00:00:00"/>
    <s v="julio"/>
    <n v="3853513"/>
  </r>
  <r>
    <d v="2000-07-23T00:00:00"/>
    <s v="julio"/>
    <n v="777907"/>
  </r>
  <r>
    <d v="2000-05-02T00:00:00"/>
    <s v="mayo"/>
    <n v="4637878"/>
  </r>
  <r>
    <d v="2000-07-22T00:00:00"/>
    <s v="julio"/>
    <n v="4216331"/>
  </r>
  <r>
    <d v="2000-07-22T00:00:00"/>
    <s v="julio"/>
    <n v="76751"/>
  </r>
  <r>
    <d v="2000-06-04T00:00:00"/>
    <s v="junio"/>
    <n v="4101245"/>
  </r>
  <r>
    <d v="2000-05-21T00:00:00"/>
    <s v="mayo"/>
    <n v="4107344"/>
  </r>
  <r>
    <d v="2000-05-29T00:00:00"/>
    <s v="mayo"/>
    <n v="3296723"/>
  </r>
  <r>
    <d v="2000-05-10T00:00:00"/>
    <s v="mayo"/>
    <n v="4932595"/>
  </r>
  <r>
    <d v="2000-06-25T00:00:00"/>
    <s v="junio"/>
    <n v="11284"/>
  </r>
  <r>
    <d v="2000-05-24T00:00:00"/>
    <s v="mayo"/>
    <n v="4527605"/>
  </r>
  <r>
    <d v="2000-06-28T00:00:00"/>
    <s v="junio"/>
    <n v="1981685"/>
  </r>
  <r>
    <d v="2000-06-11T00:00:00"/>
    <s v="junio"/>
    <n v="4023331"/>
  </r>
  <r>
    <d v="2000-07-21T00:00:00"/>
    <s v="julio"/>
    <n v="711771"/>
  </r>
  <r>
    <d v="2000-06-12T00:00:00"/>
    <s v="junio"/>
    <n v="4942042"/>
  </r>
  <r>
    <d v="2000-06-01T00:00:00"/>
    <s v="junio"/>
    <n v="4512442"/>
  </r>
  <r>
    <d v="2000-06-25T00:00:00"/>
    <s v="junio"/>
    <n v="2423931"/>
  </r>
  <r>
    <d v="2000-05-23T00:00:00"/>
    <s v="mayo"/>
    <n v="1511950"/>
  </r>
  <r>
    <d v="2000-06-23T00:00:00"/>
    <s v="junio"/>
    <n v="3968275"/>
  </r>
  <r>
    <d v="2000-07-06T00:00:00"/>
    <s v="julio"/>
    <n v="3624495"/>
  </r>
  <r>
    <d v="2000-06-02T00:00:00"/>
    <s v="junio"/>
    <n v="4668740"/>
  </r>
  <r>
    <d v="2000-07-07T00:00:00"/>
    <s v="julio"/>
    <n v="3465653"/>
  </r>
  <r>
    <d v="2000-07-31T00:00:00"/>
    <s v="julio"/>
    <n v="3625150"/>
  </r>
  <r>
    <d v="2000-05-14T00:00:00"/>
    <s v="mayo"/>
    <n v="3715555"/>
  </r>
  <r>
    <d v="2000-05-20T00:00:00"/>
    <s v="mayo"/>
    <n v="2437105"/>
  </r>
  <r>
    <d v="2000-07-18T00:00:00"/>
    <s v="julio"/>
    <n v="1125179"/>
  </r>
  <r>
    <d v="2000-05-23T00:00:00"/>
    <s v="mayo"/>
    <n v="2359903"/>
  </r>
  <r>
    <d v="2000-06-30T00:00:00"/>
    <s v="junio"/>
    <n v="117157"/>
  </r>
  <r>
    <d v="2000-07-19T00:00:00"/>
    <s v="julio"/>
    <n v="2585207"/>
  </r>
  <r>
    <d v="2000-07-01T00:00:00"/>
    <s v="julio"/>
    <n v="187809"/>
  </r>
  <r>
    <d v="2000-07-11T00:00:00"/>
    <s v="julio"/>
    <n v="3652459"/>
  </r>
  <r>
    <d v="2000-06-13T00:00:00"/>
    <s v="junio"/>
    <n v="2119540"/>
  </r>
  <r>
    <d v="2000-05-17T00:00:00"/>
    <s v="mayo"/>
    <n v="4789643"/>
  </r>
  <r>
    <d v="2000-07-05T00:00:00"/>
    <s v="julio"/>
    <n v="1141455"/>
  </r>
  <r>
    <d v="2000-07-25T00:00:00"/>
    <s v="julio"/>
    <n v="1110795"/>
  </r>
  <r>
    <d v="2000-07-16T00:00:00"/>
    <s v="julio"/>
    <n v="4164690"/>
  </r>
  <r>
    <d v="2000-07-15T00:00:00"/>
    <s v="julio"/>
    <n v="2188744"/>
  </r>
  <r>
    <d v="2000-07-01T00:00:00"/>
    <s v="julio"/>
    <n v="532991"/>
  </r>
  <r>
    <d v="2000-05-07T00:00:00"/>
    <s v="mayo"/>
    <n v="523980"/>
  </r>
  <r>
    <d v="2000-07-24T00:00:00"/>
    <s v="julio"/>
    <n v="4277499"/>
  </r>
  <r>
    <d v="2000-06-17T00:00:00"/>
    <s v="junio"/>
    <n v="2686331"/>
  </r>
  <r>
    <d v="2000-05-20T00:00:00"/>
    <s v="mayo"/>
    <n v="1403352"/>
  </r>
  <r>
    <d v="2000-06-11T00:00:00"/>
    <s v="junio"/>
    <n v="1818366"/>
  </r>
  <r>
    <d v="2000-05-31T00:00:00"/>
    <s v="mayo"/>
    <n v="794267"/>
  </r>
  <r>
    <d v="2000-05-10T00:00:00"/>
    <s v="mayo"/>
    <n v="544188"/>
  </r>
  <r>
    <d v="2000-06-08T00:00:00"/>
    <s v="junio"/>
    <n v="157415"/>
  </r>
  <r>
    <d v="2000-07-07T00:00:00"/>
    <s v="julio"/>
    <n v="390241"/>
  </r>
  <r>
    <d v="2000-05-12T00:00:00"/>
    <s v="mayo"/>
    <n v="4819291"/>
  </r>
  <r>
    <d v="2000-07-02T00:00:00"/>
    <s v="julio"/>
    <n v="1109817"/>
  </r>
  <r>
    <d v="2000-07-17T00:00:00"/>
    <s v="julio"/>
    <n v="3552903"/>
  </r>
  <r>
    <d v="2000-05-10T00:00:00"/>
    <s v="mayo"/>
    <n v="2340280"/>
  </r>
  <r>
    <d v="2000-05-15T00:00:00"/>
    <s v="mayo"/>
    <n v="4364852"/>
  </r>
  <r>
    <d v="2000-05-20T00:00:00"/>
    <s v="mayo"/>
    <n v="4609709"/>
  </r>
  <r>
    <d v="2000-07-12T00:00:00"/>
    <s v="julio"/>
    <n v="3108821"/>
  </r>
  <r>
    <d v="2000-07-23T00:00:00"/>
    <s v="julio"/>
    <n v="2209510"/>
  </r>
  <r>
    <d v="2000-05-18T00:00:00"/>
    <s v="mayo"/>
    <n v="4999311"/>
  </r>
  <r>
    <d v="2000-06-18T00:00:00"/>
    <s v="junio"/>
    <n v="4262895"/>
  </r>
  <r>
    <d v="2000-05-20T00:00:00"/>
    <s v="mayo"/>
    <n v="2981497"/>
  </r>
  <r>
    <d v="2000-05-13T00:00:00"/>
    <s v="mayo"/>
    <n v="3924795"/>
  </r>
  <r>
    <d v="2000-06-20T00:00:00"/>
    <s v="junio"/>
    <n v="1549330"/>
  </r>
  <r>
    <d v="2000-07-09T00:00:00"/>
    <s v="julio"/>
    <n v="2657896"/>
  </r>
  <r>
    <d v="2000-06-19T00:00:00"/>
    <s v="junio"/>
    <n v="15479"/>
  </r>
  <r>
    <d v="2000-05-22T00:00:00"/>
    <s v="mayo"/>
    <n v="3279416"/>
  </r>
  <r>
    <d v="2000-07-16T00:00:00"/>
    <s v="julio"/>
    <n v="1604557"/>
  </r>
  <r>
    <d v="2000-06-14T00:00:00"/>
    <s v="junio"/>
    <n v="4389225"/>
  </r>
  <r>
    <d v="2000-07-17T00:00:00"/>
    <s v="julio"/>
    <n v="4937280"/>
  </r>
  <r>
    <d v="2000-05-29T00:00:00"/>
    <s v="mayo"/>
    <n v="4153089"/>
  </r>
  <r>
    <d v="2000-06-25T00:00:00"/>
    <s v="junio"/>
    <n v="4035561"/>
  </r>
  <r>
    <d v="2000-06-21T00:00:00"/>
    <s v="junio"/>
    <n v="4318295"/>
  </r>
  <r>
    <d v="2000-07-01T00:00:00"/>
    <s v="julio"/>
    <n v="1071340"/>
  </r>
  <r>
    <d v="2000-07-01T00:00:00"/>
    <s v="julio"/>
    <n v="833804"/>
  </r>
  <r>
    <d v="2000-06-09T00:00:00"/>
    <s v="junio"/>
    <n v="2911744"/>
  </r>
  <r>
    <d v="2000-06-06T00:00:00"/>
    <s v="junio"/>
    <n v="4727406"/>
  </r>
  <r>
    <d v="2000-06-15T00:00:00"/>
    <s v="junio"/>
    <n v="4402148"/>
  </r>
  <r>
    <d v="2000-06-27T00:00:00"/>
    <s v="junio"/>
    <n v="3756120"/>
  </r>
  <r>
    <d v="2000-06-26T00:00:00"/>
    <s v="junio"/>
    <n v="4270914"/>
  </r>
  <r>
    <d v="2000-05-06T00:00:00"/>
    <s v="mayo"/>
    <n v="4592868"/>
  </r>
  <r>
    <d v="2000-05-20T00:00:00"/>
    <s v="mayo"/>
    <n v="4623468"/>
  </r>
  <r>
    <d v="2000-06-28T00:00:00"/>
    <s v="junio"/>
    <n v="4165372"/>
  </r>
  <r>
    <d v="2000-06-10T00:00:00"/>
    <s v="junio"/>
    <n v="663513"/>
  </r>
  <r>
    <d v="2000-05-29T00:00:00"/>
    <s v="mayo"/>
    <n v="2700150"/>
  </r>
  <r>
    <d v="2000-06-08T00:00:00"/>
    <s v="junio"/>
    <n v="593435"/>
  </r>
  <r>
    <d v="2000-07-14T00:00:00"/>
    <s v="julio"/>
    <n v="4735183"/>
  </r>
  <r>
    <d v="2000-07-19T00:00:00"/>
    <s v="julio"/>
    <n v="2897797"/>
  </r>
  <r>
    <d v="2000-06-15T00:00:00"/>
    <s v="junio"/>
    <n v="1010665"/>
  </r>
  <r>
    <d v="2000-05-11T00:00:00"/>
    <s v="mayo"/>
    <n v="684506"/>
  </r>
  <r>
    <d v="2000-06-15T00:00:00"/>
    <s v="junio"/>
    <n v="4395610"/>
  </r>
  <r>
    <d v="2000-06-12T00:00:00"/>
    <s v="junio"/>
    <n v="4471198"/>
  </r>
  <r>
    <d v="2000-06-14T00:00:00"/>
    <s v="junio"/>
    <n v="4153571"/>
  </r>
  <r>
    <d v="2000-06-02T00:00:00"/>
    <s v="junio"/>
    <n v="4967304"/>
  </r>
  <r>
    <d v="2000-06-01T00:00:00"/>
    <s v="junio"/>
    <n v="3725103"/>
  </r>
  <r>
    <d v="2000-05-10T00:00:00"/>
    <s v="mayo"/>
    <n v="393723"/>
  </r>
  <r>
    <d v="2000-06-23T00:00:00"/>
    <s v="junio"/>
    <n v="4097914"/>
  </r>
  <r>
    <d v="2000-06-17T00:00:00"/>
    <s v="junio"/>
    <n v="1254642"/>
  </r>
  <r>
    <d v="2000-06-06T00:00:00"/>
    <s v="junio"/>
    <n v="1692619"/>
  </r>
  <r>
    <d v="2000-06-13T00:00:00"/>
    <s v="junio"/>
    <n v="862905"/>
  </r>
  <r>
    <d v="2000-05-28T00:00:00"/>
    <s v="mayo"/>
    <n v="1805720"/>
  </r>
  <r>
    <d v="2000-06-04T00:00:00"/>
    <s v="junio"/>
    <n v="520563"/>
  </r>
  <r>
    <d v="2000-05-31T00:00:00"/>
    <s v="mayo"/>
    <n v="2182078"/>
  </r>
  <r>
    <d v="2000-07-15T00:00:00"/>
    <s v="julio"/>
    <n v="1253360"/>
  </r>
  <r>
    <d v="2000-07-06T00:00:00"/>
    <s v="julio"/>
    <n v="4056040"/>
  </r>
  <r>
    <d v="2000-07-08T00:00:00"/>
    <s v="julio"/>
    <n v="4875062"/>
  </r>
  <r>
    <d v="2000-06-09T00:00:00"/>
    <s v="junio"/>
    <n v="1947500"/>
  </r>
  <r>
    <d v="2000-05-20T00:00:00"/>
    <s v="mayo"/>
    <n v="1706865"/>
  </r>
  <r>
    <d v="2000-07-09T00:00:00"/>
    <s v="julio"/>
    <n v="3307356"/>
  </r>
  <r>
    <d v="2000-05-23T00:00:00"/>
    <s v="mayo"/>
    <n v="21788"/>
  </r>
  <r>
    <d v="2000-07-21T00:00:00"/>
    <s v="julio"/>
    <n v="4838679"/>
  </r>
  <r>
    <d v="2000-07-22T00:00:00"/>
    <s v="julio"/>
    <n v="3808607"/>
  </r>
  <r>
    <d v="2000-06-22T00:00:00"/>
    <s v="junio"/>
    <n v="2503285"/>
  </r>
  <r>
    <d v="2000-05-03T00:00:00"/>
    <s v="mayo"/>
    <n v="3349469"/>
  </r>
  <r>
    <d v="2000-05-28T00:00:00"/>
    <s v="mayo"/>
    <n v="967364"/>
  </r>
  <r>
    <d v="2000-06-10T00:00:00"/>
    <s v="junio"/>
    <n v="106834"/>
  </r>
  <r>
    <d v="2000-07-13T00:00:00"/>
    <s v="julio"/>
    <n v="3127891"/>
  </r>
  <r>
    <d v="2000-06-08T00:00:00"/>
    <s v="junio"/>
    <n v="3103248"/>
  </r>
  <r>
    <d v="2000-06-13T00:00:00"/>
    <s v="junio"/>
    <n v="1151532"/>
  </r>
  <r>
    <d v="2000-06-06T00:00:00"/>
    <s v="junio"/>
    <n v="1291324"/>
  </r>
  <r>
    <d v="2000-05-27T00:00:00"/>
    <s v="mayo"/>
    <n v="3088081"/>
  </r>
  <r>
    <d v="2000-05-05T00:00:00"/>
    <s v="mayo"/>
    <n v="4612241"/>
  </r>
  <r>
    <d v="2000-07-09T00:00:00"/>
    <s v="julio"/>
    <n v="4526992"/>
  </r>
  <r>
    <d v="2000-06-09T00:00:00"/>
    <s v="junio"/>
    <n v="248745"/>
  </r>
  <r>
    <d v="2000-05-21T00:00:00"/>
    <s v="mayo"/>
    <n v="292381"/>
  </r>
  <r>
    <d v="2000-05-28T00:00:00"/>
    <s v="mayo"/>
    <n v="3526059"/>
  </r>
  <r>
    <d v="2000-05-14T00:00:00"/>
    <s v="mayo"/>
    <n v="827333"/>
  </r>
  <r>
    <d v="2000-07-10T00:00:00"/>
    <s v="julio"/>
    <n v="2571882"/>
  </r>
  <r>
    <d v="2000-07-02T00:00:00"/>
    <s v="julio"/>
    <n v="4581167"/>
  </r>
  <r>
    <d v="2000-06-22T00:00:00"/>
    <s v="junio"/>
    <n v="1429745"/>
  </r>
  <r>
    <d v="2000-07-03T00:00:00"/>
    <s v="julio"/>
    <n v="2268045"/>
  </r>
  <r>
    <d v="2000-05-26T00:00:00"/>
    <s v="mayo"/>
    <n v="4395050"/>
  </r>
  <r>
    <d v="2000-06-06T00:00:00"/>
    <s v="junio"/>
    <n v="708181"/>
  </r>
  <r>
    <d v="2000-05-23T00:00:00"/>
    <s v="mayo"/>
    <n v="4901012"/>
  </r>
  <r>
    <d v="2000-07-21T00:00:00"/>
    <s v="julio"/>
    <n v="131735"/>
  </r>
  <r>
    <d v="2000-06-15T00:00:00"/>
    <s v="junio"/>
    <n v="4217725"/>
  </r>
  <r>
    <d v="2000-06-07T00:00:00"/>
    <s v="junio"/>
    <n v="2646317"/>
  </r>
  <r>
    <d v="2000-05-12T00:00:00"/>
    <s v="mayo"/>
    <n v="3276272"/>
  </r>
  <r>
    <d v="2000-06-30T00:00:00"/>
    <s v="junio"/>
    <n v="4692603"/>
  </r>
  <r>
    <d v="2000-06-08T00:00:00"/>
    <s v="junio"/>
    <n v="4244731"/>
  </r>
  <r>
    <d v="2000-07-31T00:00:00"/>
    <s v="julio"/>
    <n v="1868479"/>
  </r>
  <r>
    <d v="2000-05-24T00:00:00"/>
    <s v="mayo"/>
    <n v="2274438"/>
  </r>
  <r>
    <d v="2000-06-22T00:00:00"/>
    <s v="junio"/>
    <n v="3073545"/>
  </r>
  <r>
    <d v="2000-05-27T00:00:00"/>
    <s v="mayo"/>
    <n v="3839591"/>
  </r>
  <r>
    <d v="2000-06-22T00:00:00"/>
    <s v="junio"/>
    <n v="2017858"/>
  </r>
  <r>
    <d v="2000-05-20T00:00:00"/>
    <s v="mayo"/>
    <n v="2680905"/>
  </r>
  <r>
    <d v="2000-07-24T00:00:00"/>
    <s v="julio"/>
    <n v="4051044"/>
  </r>
  <r>
    <d v="2000-06-24T00:00:00"/>
    <s v="junio"/>
    <n v="742854"/>
  </r>
  <r>
    <d v="2000-05-30T00:00:00"/>
    <s v="mayo"/>
    <n v="32780"/>
  </r>
  <r>
    <d v="2000-05-24T00:00:00"/>
    <s v="mayo"/>
    <n v="959243"/>
  </r>
  <r>
    <d v="2000-07-01T00:00:00"/>
    <s v="julio"/>
    <n v="2873272"/>
  </r>
  <r>
    <d v="2000-07-01T00:00:00"/>
    <s v="julio"/>
    <n v="3109963"/>
  </r>
  <r>
    <d v="2000-06-07T00:00:00"/>
    <s v="junio"/>
    <n v="4814350"/>
  </r>
  <r>
    <d v="2000-07-20T00:00:00"/>
    <s v="julio"/>
    <n v="4713170"/>
  </r>
  <r>
    <d v="2000-06-29T00:00:00"/>
    <s v="junio"/>
    <n v="1539543"/>
  </r>
  <r>
    <d v="2000-07-10T00:00:00"/>
    <s v="julio"/>
    <n v="2229710"/>
  </r>
  <r>
    <d v="2000-07-06T00:00:00"/>
    <s v="julio"/>
    <n v="4078825"/>
  </r>
  <r>
    <d v="2000-06-02T00:00:00"/>
    <s v="junio"/>
    <n v="3016177"/>
  </r>
  <r>
    <d v="2000-05-25T00:00:00"/>
    <s v="mayo"/>
    <n v="1860079"/>
  </r>
  <r>
    <d v="2000-05-26T00:00:00"/>
    <s v="mayo"/>
    <n v="4137434"/>
  </r>
  <r>
    <d v="2000-05-16T00:00:00"/>
    <s v="mayo"/>
    <n v="2428906"/>
  </r>
  <r>
    <d v="2000-06-20T00:00:00"/>
    <s v="junio"/>
    <n v="2236205"/>
  </r>
  <r>
    <d v="2000-07-01T00:00:00"/>
    <s v="julio"/>
    <n v="4493978"/>
  </r>
  <r>
    <d v="2000-06-13T00:00:00"/>
    <s v="junio"/>
    <n v="3508731"/>
  </r>
  <r>
    <d v="2000-07-30T00:00:00"/>
    <s v="julio"/>
    <n v="2128871"/>
  </r>
  <r>
    <d v="2000-05-17T00:00:00"/>
    <s v="mayo"/>
    <n v="834774"/>
  </r>
  <r>
    <d v="2000-05-24T00:00:00"/>
    <s v="mayo"/>
    <n v="4620084"/>
  </r>
  <r>
    <d v="2000-06-08T00:00:00"/>
    <s v="junio"/>
    <n v="2078352"/>
  </r>
  <r>
    <d v="2000-07-24T00:00:00"/>
    <s v="julio"/>
    <n v="3182084"/>
  </r>
  <r>
    <d v="2000-05-11T00:00:00"/>
    <s v="mayo"/>
    <n v="224381"/>
  </r>
  <r>
    <d v="2000-06-09T00:00:00"/>
    <s v="junio"/>
    <n v="2087724"/>
  </r>
  <r>
    <d v="2000-07-18T00:00:00"/>
    <s v="julio"/>
    <n v="2825259"/>
  </r>
  <r>
    <d v="2000-07-17T00:00:00"/>
    <s v="julio"/>
    <n v="4338340"/>
  </r>
  <r>
    <d v="2000-07-08T00:00:00"/>
    <s v="julio"/>
    <n v="378825"/>
  </r>
  <r>
    <d v="2000-07-17T00:00:00"/>
    <s v="julio"/>
    <n v="1908142"/>
  </r>
  <r>
    <d v="2000-06-15T00:00:00"/>
    <s v="junio"/>
    <n v="1522554"/>
  </r>
  <r>
    <d v="2000-06-03T00:00:00"/>
    <s v="junio"/>
    <n v="1475660"/>
  </r>
  <r>
    <d v="2000-07-18T00:00:00"/>
    <s v="julio"/>
    <n v="4216621"/>
  </r>
  <r>
    <d v="2000-05-30T00:00:00"/>
    <s v="mayo"/>
    <n v="4520169"/>
  </r>
  <r>
    <d v="2000-05-04T00:00:00"/>
    <s v="mayo"/>
    <n v="936728"/>
  </r>
  <r>
    <d v="2000-07-09T00:00:00"/>
    <s v="julio"/>
    <n v="3797342"/>
  </r>
  <r>
    <d v="2000-07-13T00:00:00"/>
    <s v="julio"/>
    <n v="63429"/>
  </r>
  <r>
    <d v="2000-05-30T00:00:00"/>
    <s v="mayo"/>
    <n v="1599648"/>
  </r>
  <r>
    <d v="2000-06-02T00:00:00"/>
    <s v="junio"/>
    <n v="3833945"/>
  </r>
  <r>
    <d v="2000-06-09T00:00:00"/>
    <s v="junio"/>
    <n v="4063434"/>
  </r>
  <r>
    <d v="2000-05-05T00:00:00"/>
    <s v="mayo"/>
    <n v="2072645"/>
  </r>
  <r>
    <d v="2000-05-15T00:00:00"/>
    <s v="mayo"/>
    <n v="2907790"/>
  </r>
  <r>
    <d v="2000-06-23T00:00:00"/>
    <s v="junio"/>
    <n v="2001035"/>
  </r>
  <r>
    <d v="2000-06-22T00:00:00"/>
    <s v="junio"/>
    <n v="1669934"/>
  </r>
  <r>
    <d v="2000-07-30T00:00:00"/>
    <s v="julio"/>
    <n v="2513340"/>
  </r>
  <r>
    <d v="2000-07-16T00:00:00"/>
    <s v="julio"/>
    <n v="520917"/>
  </r>
  <r>
    <d v="2000-06-05T00:00:00"/>
    <s v="junio"/>
    <n v="1675588"/>
  </r>
  <r>
    <d v="2000-06-09T00:00:00"/>
    <s v="junio"/>
    <n v="1083454"/>
  </r>
  <r>
    <d v="2000-06-25T00:00:00"/>
    <s v="junio"/>
    <n v="3489640"/>
  </r>
  <r>
    <d v="2000-05-24T00:00:00"/>
    <s v="mayo"/>
    <n v="4133021"/>
  </r>
  <r>
    <d v="2000-07-31T00:00:00"/>
    <s v="julio"/>
    <n v="2378325"/>
  </r>
  <r>
    <d v="2000-07-16T00:00:00"/>
    <s v="julio"/>
    <n v="2463746"/>
  </r>
  <r>
    <d v="2000-06-16T00:00:00"/>
    <s v="junio"/>
    <n v="612011"/>
  </r>
  <r>
    <d v="2000-07-21T00:00:00"/>
    <s v="julio"/>
    <n v="2527706"/>
  </r>
  <r>
    <d v="2000-06-12T00:00:00"/>
    <s v="junio"/>
    <n v="3148301"/>
  </r>
  <r>
    <d v="2000-05-10T00:00:00"/>
    <s v="mayo"/>
    <n v="3917480"/>
  </r>
  <r>
    <d v="2000-07-01T00:00:00"/>
    <s v="julio"/>
    <n v="3978271"/>
  </r>
  <r>
    <d v="2000-07-02T00:00:00"/>
    <s v="julio"/>
    <n v="3950592"/>
  </r>
  <r>
    <d v="2000-06-13T00:00:00"/>
    <s v="junio"/>
    <n v="2721496"/>
  </r>
  <r>
    <d v="2000-06-09T00:00:00"/>
    <s v="junio"/>
    <n v="135750"/>
  </r>
  <r>
    <d v="2000-05-29T00:00:00"/>
    <s v="mayo"/>
    <n v="4247285"/>
  </r>
  <r>
    <d v="2000-07-29T00:00:00"/>
    <s v="julio"/>
    <n v="4284641"/>
  </r>
  <r>
    <d v="2000-06-28T00:00:00"/>
    <s v="junio"/>
    <n v="1247551"/>
  </r>
  <r>
    <d v="2000-06-08T00:00:00"/>
    <s v="junio"/>
    <n v="748654"/>
  </r>
  <r>
    <d v="2000-05-13T00:00:00"/>
    <s v="mayo"/>
    <n v="3847273"/>
  </r>
  <r>
    <d v="2000-05-01T00:00:00"/>
    <s v="mayo"/>
    <n v="3376870"/>
  </r>
  <r>
    <d v="2000-05-13T00:00:00"/>
    <s v="mayo"/>
    <n v="147689"/>
  </r>
  <r>
    <d v="2000-07-31T00:00:00"/>
    <s v="julio"/>
    <n v="2005677"/>
  </r>
  <r>
    <d v="2000-07-17T00:00:00"/>
    <s v="julio"/>
    <n v="249262"/>
  </r>
  <r>
    <d v="2000-05-17T00:00:00"/>
    <s v="mayo"/>
    <n v="3556654"/>
  </r>
  <r>
    <d v="2000-06-18T00:00:00"/>
    <s v="junio"/>
    <n v="376174"/>
  </r>
  <r>
    <d v="2000-06-22T00:00:00"/>
    <s v="junio"/>
    <n v="4192602"/>
  </r>
  <r>
    <d v="2000-05-28T00:00:00"/>
    <s v="mayo"/>
    <n v="4145935"/>
  </r>
  <r>
    <d v="2000-07-07T00:00:00"/>
    <s v="julio"/>
    <n v="796005"/>
  </r>
  <r>
    <d v="2000-07-08T00:00:00"/>
    <s v="julio"/>
    <n v="3623800"/>
  </r>
  <r>
    <d v="2000-05-27T00:00:00"/>
    <s v="mayo"/>
    <n v="4844648"/>
  </r>
  <r>
    <d v="2000-06-18T00:00:00"/>
    <s v="junio"/>
    <n v="3226848"/>
  </r>
  <r>
    <d v="2000-06-02T00:00:00"/>
    <s v="junio"/>
    <n v="1102731"/>
  </r>
  <r>
    <d v="2000-05-17T00:00:00"/>
    <s v="mayo"/>
    <n v="3559206"/>
  </r>
  <r>
    <d v="2000-07-04T00:00:00"/>
    <s v="julio"/>
    <n v="1412407"/>
  </r>
  <r>
    <d v="2000-07-23T00:00:00"/>
    <s v="julio"/>
    <n v="1852043"/>
  </r>
  <r>
    <d v="2000-05-08T00:00:00"/>
    <s v="mayo"/>
    <n v="4729112"/>
  </r>
  <r>
    <d v="2000-07-01T00:00:00"/>
    <s v="julio"/>
    <n v="1498476"/>
  </r>
  <r>
    <d v="2000-06-01T00:00:00"/>
    <s v="junio"/>
    <n v="4997650"/>
  </r>
  <r>
    <d v="2000-05-30T00:00:00"/>
    <s v="mayo"/>
    <n v="3840826"/>
  </r>
  <r>
    <d v="2000-05-09T00:00:00"/>
    <s v="mayo"/>
    <n v="1330654"/>
  </r>
  <r>
    <d v="2000-07-05T00:00:00"/>
    <s v="julio"/>
    <n v="2473684"/>
  </r>
  <r>
    <d v="2000-06-23T00:00:00"/>
    <s v="junio"/>
    <n v="3532312"/>
  </r>
  <r>
    <d v="2000-05-23T00:00:00"/>
    <s v="mayo"/>
    <n v="2640398"/>
  </r>
  <r>
    <d v="2000-07-02T00:00:00"/>
    <s v="julio"/>
    <n v="3090399"/>
  </r>
  <r>
    <d v="2000-07-20T00:00:00"/>
    <s v="julio"/>
    <n v="760089"/>
  </r>
  <r>
    <d v="2000-05-19T00:00:00"/>
    <s v="mayo"/>
    <n v="2886439"/>
  </r>
  <r>
    <d v="2000-07-02T00:00:00"/>
    <s v="julio"/>
    <n v="575305"/>
  </r>
  <r>
    <d v="2000-05-11T00:00:00"/>
    <s v="mayo"/>
    <n v="3867381"/>
  </r>
  <r>
    <d v="2000-07-16T00:00:00"/>
    <s v="julio"/>
    <n v="2298116"/>
  </r>
  <r>
    <d v="2000-06-23T00:00:00"/>
    <s v="junio"/>
    <n v="3044205"/>
  </r>
  <r>
    <d v="2000-07-14T00:00:00"/>
    <s v="julio"/>
    <n v="2832061"/>
  </r>
  <r>
    <d v="2000-06-09T00:00:00"/>
    <s v="junio"/>
    <n v="1206350"/>
  </r>
  <r>
    <d v="2000-07-31T00:00:00"/>
    <s v="julio"/>
    <n v="563682"/>
  </r>
  <r>
    <d v="2000-07-03T00:00:00"/>
    <s v="julio"/>
    <n v="1131279"/>
  </r>
  <r>
    <d v="2000-05-04T00:00:00"/>
    <s v="mayo"/>
    <n v="1881546"/>
  </r>
  <r>
    <d v="2000-06-09T00:00:00"/>
    <s v="junio"/>
    <n v="870848"/>
  </r>
  <r>
    <d v="2000-07-15T00:00:00"/>
    <s v="julio"/>
    <n v="1149211"/>
  </r>
  <r>
    <d v="2000-07-20T00:00:00"/>
    <s v="julio"/>
    <n v="4204712"/>
  </r>
  <r>
    <d v="2000-07-14T00:00:00"/>
    <s v="julio"/>
    <n v="2900515"/>
  </r>
  <r>
    <d v="2000-06-07T00:00:00"/>
    <s v="junio"/>
    <n v="2707742"/>
  </r>
  <r>
    <d v="2000-06-29T00:00:00"/>
    <s v="junio"/>
    <n v="741508"/>
  </r>
  <r>
    <d v="2000-05-31T00:00:00"/>
    <s v="mayo"/>
    <n v="2242599"/>
  </r>
  <r>
    <d v="2000-07-12T00:00:00"/>
    <s v="julio"/>
    <n v="1160007"/>
  </r>
  <r>
    <d v="2000-07-01T00:00:00"/>
    <s v="julio"/>
    <n v="2643050"/>
  </r>
  <r>
    <d v="2000-07-26T00:00:00"/>
    <s v="julio"/>
    <n v="92554"/>
  </r>
  <r>
    <d v="2000-07-26T00:00:00"/>
    <s v="julio"/>
    <n v="288339"/>
  </r>
  <r>
    <d v="2000-05-17T00:00:00"/>
    <s v="mayo"/>
    <n v="2701573"/>
  </r>
  <r>
    <d v="2000-05-23T00:00:00"/>
    <s v="mayo"/>
    <n v="2238396"/>
  </r>
  <r>
    <d v="2000-06-17T00:00:00"/>
    <s v="junio"/>
    <n v="1319774"/>
  </r>
  <r>
    <d v="2000-06-30T00:00:00"/>
    <s v="junio"/>
    <n v="4904462"/>
  </r>
  <r>
    <d v="2000-06-07T00:00:00"/>
    <s v="junio"/>
    <n v="4062449"/>
  </r>
  <r>
    <d v="2000-07-09T00:00:00"/>
    <s v="julio"/>
    <n v="1323761"/>
  </r>
  <r>
    <d v="2000-06-12T00:00:00"/>
    <s v="junio"/>
    <n v="400864"/>
  </r>
  <r>
    <d v="2000-07-14T00:00:00"/>
    <s v="julio"/>
    <n v="1347967"/>
  </r>
  <r>
    <d v="2000-06-21T00:00:00"/>
    <s v="junio"/>
    <n v="217926"/>
  </r>
  <r>
    <d v="2000-07-08T00:00:00"/>
    <s v="julio"/>
    <n v="60917"/>
  </r>
  <r>
    <d v="2000-05-22T00:00:00"/>
    <s v="mayo"/>
    <n v="1001158"/>
  </r>
  <r>
    <d v="2000-05-06T00:00:00"/>
    <s v="mayo"/>
    <n v="1619776"/>
  </r>
  <r>
    <d v="2000-05-22T00:00:00"/>
    <s v="mayo"/>
    <n v="2025548"/>
  </r>
  <r>
    <d v="2000-06-01T00:00:00"/>
    <s v="junio"/>
    <n v="4432235"/>
  </r>
  <r>
    <d v="2000-06-11T00:00:00"/>
    <s v="junio"/>
    <n v="683887"/>
  </r>
  <r>
    <d v="2000-07-06T00:00:00"/>
    <s v="julio"/>
    <n v="2317861"/>
  </r>
  <r>
    <d v="2000-06-25T00:00:00"/>
    <s v="junio"/>
    <n v="436199"/>
  </r>
  <r>
    <d v="2000-06-15T00:00:00"/>
    <s v="junio"/>
    <n v="2566995"/>
  </r>
  <r>
    <d v="2000-07-06T00:00:00"/>
    <s v="julio"/>
    <n v="3025732"/>
  </r>
  <r>
    <d v="2000-07-21T00:00:00"/>
    <s v="julio"/>
    <n v="2612588"/>
  </r>
  <r>
    <d v="2000-06-04T00:00:00"/>
    <s v="junio"/>
    <n v="1974184"/>
  </r>
  <r>
    <d v="2000-05-12T00:00:00"/>
    <s v="mayo"/>
    <n v="3918267"/>
  </r>
  <r>
    <d v="2000-05-30T00:00:00"/>
    <s v="mayo"/>
    <n v="831725"/>
  </r>
  <r>
    <d v="2000-05-09T00:00:00"/>
    <s v="mayo"/>
    <n v="588641"/>
  </r>
  <r>
    <d v="2000-07-10T00:00:00"/>
    <s v="julio"/>
    <n v="3171032"/>
  </r>
  <r>
    <d v="2000-06-01T00:00:00"/>
    <s v="junio"/>
    <n v="4499656"/>
  </r>
  <r>
    <d v="2000-05-31T00:00:00"/>
    <s v="mayo"/>
    <n v="3314989"/>
  </r>
  <r>
    <d v="2000-05-13T00:00:00"/>
    <s v="mayo"/>
    <n v="1460210"/>
  </r>
  <r>
    <d v="2000-05-07T00:00:00"/>
    <s v="mayo"/>
    <n v="3513651"/>
  </r>
  <r>
    <d v="2000-07-24T00:00:00"/>
    <s v="julio"/>
    <n v="3411143"/>
  </r>
  <r>
    <d v="2000-06-25T00:00:00"/>
    <s v="junio"/>
    <n v="3115705"/>
  </r>
  <r>
    <d v="2000-05-04T00:00:00"/>
    <s v="mayo"/>
    <n v="4275092"/>
  </r>
  <r>
    <d v="2000-07-08T00:00:00"/>
    <s v="julio"/>
    <n v="1086418"/>
  </r>
  <r>
    <d v="2000-06-11T00:00:00"/>
    <s v="junio"/>
    <n v="4856063"/>
  </r>
  <r>
    <d v="2000-07-02T00:00:00"/>
    <s v="julio"/>
    <n v="3937261"/>
  </r>
  <r>
    <d v="2000-06-30T00:00:00"/>
    <s v="junio"/>
    <n v="510320"/>
  </r>
  <r>
    <d v="2000-05-26T00:00:00"/>
    <s v="mayo"/>
    <n v="4515765"/>
  </r>
  <r>
    <d v="2000-06-27T00:00:00"/>
    <s v="junio"/>
    <n v="2396655"/>
  </r>
  <r>
    <d v="2000-06-09T00:00:00"/>
    <s v="junio"/>
    <n v="757823"/>
  </r>
  <r>
    <d v="2000-07-22T00:00:00"/>
    <s v="julio"/>
    <n v="2290266"/>
  </r>
  <r>
    <d v="2000-06-11T00:00:00"/>
    <s v="junio"/>
    <n v="164637"/>
  </r>
  <r>
    <d v="2000-05-28T00:00:00"/>
    <s v="mayo"/>
    <n v="1904483"/>
  </r>
  <r>
    <d v="2000-05-17T00:00:00"/>
    <s v="mayo"/>
    <n v="2432684"/>
  </r>
  <r>
    <d v="2000-06-24T00:00:00"/>
    <s v="junio"/>
    <n v="2067187"/>
  </r>
  <r>
    <d v="2000-06-13T00:00:00"/>
    <s v="junio"/>
    <n v="3649783"/>
  </r>
  <r>
    <d v="2000-06-18T00:00:00"/>
    <s v="junio"/>
    <n v="4811475"/>
  </r>
  <r>
    <d v="2000-05-19T00:00:00"/>
    <s v="mayo"/>
    <n v="1327636"/>
  </r>
  <r>
    <d v="2000-06-12T00:00:00"/>
    <s v="junio"/>
    <n v="4622299"/>
  </r>
  <r>
    <d v="2000-06-27T00:00:00"/>
    <s v="junio"/>
    <n v="3375470"/>
  </r>
  <r>
    <d v="2000-07-26T00:00:00"/>
    <s v="julio"/>
    <n v="417798"/>
  </r>
  <r>
    <d v="2000-05-28T00:00:00"/>
    <s v="mayo"/>
    <n v="2207181"/>
  </r>
  <r>
    <d v="2000-06-02T00:00:00"/>
    <s v="junio"/>
    <n v="1526447"/>
  </r>
  <r>
    <d v="2000-06-03T00:00:00"/>
    <s v="junio"/>
    <n v="1675046"/>
  </r>
  <r>
    <d v="2000-07-12T00:00:00"/>
    <s v="julio"/>
    <n v="147540"/>
  </r>
  <r>
    <d v="2000-05-20T00:00:00"/>
    <s v="mayo"/>
    <n v="389952"/>
  </r>
  <r>
    <d v="2000-05-24T00:00:00"/>
    <s v="mayo"/>
    <n v="4117302"/>
  </r>
  <r>
    <d v="2000-07-15T00:00:00"/>
    <s v="julio"/>
    <n v="2994717"/>
  </r>
  <r>
    <d v="2000-05-27T00:00:00"/>
    <s v="mayo"/>
    <n v="841488"/>
  </r>
  <r>
    <d v="2000-05-20T00:00:00"/>
    <s v="mayo"/>
    <n v="1655457"/>
  </r>
  <r>
    <d v="2000-07-27T00:00:00"/>
    <s v="julio"/>
    <n v="4065738"/>
  </r>
  <r>
    <d v="2000-05-15T00:00:00"/>
    <s v="mayo"/>
    <n v="3358120"/>
  </r>
  <r>
    <d v="2000-07-12T00:00:00"/>
    <s v="julio"/>
    <n v="4373298"/>
  </r>
  <r>
    <d v="2000-07-07T00:00:00"/>
    <s v="julio"/>
    <n v="2032053"/>
  </r>
  <r>
    <d v="2000-07-16T00:00:00"/>
    <s v="julio"/>
    <n v="2623293"/>
  </r>
  <r>
    <d v="2000-05-22T00:00:00"/>
    <s v="mayo"/>
    <n v="2217069"/>
  </r>
  <r>
    <d v="2000-05-14T00:00:00"/>
    <s v="mayo"/>
    <n v="2791116"/>
  </r>
  <r>
    <d v="2000-07-12T00:00:00"/>
    <s v="julio"/>
    <n v="4737846"/>
  </r>
  <r>
    <d v="2000-07-20T00:00:00"/>
    <s v="julio"/>
    <n v="2639"/>
  </r>
  <r>
    <d v="2000-05-13T00:00:00"/>
    <s v="mayo"/>
    <n v="245896"/>
  </r>
  <r>
    <d v="2000-07-28T00:00:00"/>
    <s v="julio"/>
    <n v="4084268"/>
  </r>
  <r>
    <d v="2000-06-26T00:00:00"/>
    <s v="junio"/>
    <n v="2245422"/>
  </r>
  <r>
    <d v="2000-05-09T00:00:00"/>
    <s v="mayo"/>
    <n v="2379365"/>
  </r>
  <r>
    <d v="2000-06-13T00:00:00"/>
    <s v="junio"/>
    <n v="1404703"/>
  </r>
  <r>
    <d v="2000-07-29T00:00:00"/>
    <s v="julio"/>
    <n v="1200278"/>
  </r>
  <r>
    <d v="2000-07-15T00:00:00"/>
    <s v="julio"/>
    <n v="80625"/>
  </r>
  <r>
    <d v="2000-06-12T00:00:00"/>
    <s v="junio"/>
    <n v="857373"/>
  </r>
  <r>
    <d v="2000-07-16T00:00:00"/>
    <s v="julio"/>
    <n v="3366431"/>
  </r>
  <r>
    <d v="2000-06-02T00:00:00"/>
    <s v="junio"/>
    <n v="653055"/>
  </r>
  <r>
    <d v="2000-06-11T00:00:00"/>
    <s v="junio"/>
    <n v="592907"/>
  </r>
  <r>
    <d v="2000-05-20T00:00:00"/>
    <s v="mayo"/>
    <n v="1006499"/>
  </r>
  <r>
    <d v="2000-07-07T00:00:00"/>
    <s v="julio"/>
    <n v="1306370"/>
  </r>
  <r>
    <d v="2000-07-08T00:00:00"/>
    <s v="julio"/>
    <n v="2621100"/>
  </r>
  <r>
    <d v="2000-07-21T00:00:00"/>
    <s v="julio"/>
    <n v="3210034"/>
  </r>
  <r>
    <d v="2000-06-19T00:00:00"/>
    <s v="junio"/>
    <n v="2547644"/>
  </r>
  <r>
    <d v="2000-07-01T00:00:00"/>
    <s v="julio"/>
    <n v="435660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2" cacheId="1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3:C20" firstHeaderRow="1" firstDataRow="1" firstDataCol="0"/>
  <pivotFields count="3">
    <pivotField numFmtId="14" showAll="0"/>
    <pivotField showAll="0" defaultSubtotal="0"/>
    <pivotField numFmtId="42" showAll="0"/>
  </pivot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 dinámica3" cacheId="11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 rowHeaderCaption="mes ">
  <location ref="A3:B7" firstHeaderRow="1" firstDataRow="1" firstDataCol="1"/>
  <pivotFields count="3">
    <pivotField numFmtId="14" showAll="0"/>
    <pivotField axis="axisRow" showAll="0" defaultSubtotal="0">
      <items count="3">
        <item x="0"/>
        <item x="1"/>
        <item x="2"/>
      </items>
    </pivotField>
    <pivotField dataField="1" numFmtId="42" showAll="0"/>
  </pivotFields>
  <rowFields count="1">
    <field x="1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sald o" fld="2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asaldo" displayName="tablasaldo" ref="A1:C500" totalsRowShown="0" headerRowDxfId="1">
  <autoFilter ref="A1:C500"/>
  <tableColumns count="3">
    <tableColumn id="1" name="fecha" dataDxfId="3">
      <calculatedColumnFormula>DATE(2000,RANDBETWEEN(5,7),RANDBETWEEN(1,31))</calculatedColumnFormula>
    </tableColumn>
    <tableColumn id="3" name="mes" dataDxfId="0">
      <calculatedColumnFormula>VLOOKUP(MONTH(tablasaldo[[#This Row],[fecha]]),tablameses[],2,FALSE)</calculatedColumnFormula>
    </tableColumn>
    <tableColumn id="2" name="saldo" dataDxfId="2" dataCellStyle="Moneda [0]">
      <calculatedColumnFormula>RANDBETWEEN(1,5000000)</calculatedColumnFormula>
    </tableColumn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id="2" name="tablameses" displayName="tablameses" ref="E8:F20" totalsRowShown="0">
  <autoFilter ref="E8:F20"/>
  <tableColumns count="2">
    <tableColumn id="1" name="nmero mes "/>
    <tableColumn id="2" name="mes escrit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11" sqref="B11"/>
    </sheetView>
  </sheetViews>
  <sheetFormatPr baseColWidth="10" defaultRowHeight="15" x14ac:dyDescent="0.25"/>
  <cols>
    <col min="1" max="1" width="17.140625" bestFit="1" customWidth="1"/>
  </cols>
  <sheetData>
    <row r="1" spans="1:4" x14ac:dyDescent="0.25">
      <c r="A1" t="s">
        <v>0</v>
      </c>
      <c r="B1" t="s">
        <v>1</v>
      </c>
      <c r="D1" t="s">
        <v>2</v>
      </c>
    </row>
    <row r="2" spans="1:4" x14ac:dyDescent="0.25">
      <c r="A2">
        <v>0</v>
      </c>
      <c r="B2" s="1">
        <v>-10000</v>
      </c>
      <c r="D2" t="s">
        <v>3</v>
      </c>
    </row>
    <row r="3" spans="1:4" x14ac:dyDescent="0.25">
      <c r="A3">
        <v>1</v>
      </c>
      <c r="B3" s="1">
        <v>2500</v>
      </c>
      <c r="D3" t="s">
        <v>4</v>
      </c>
    </row>
    <row r="4" spans="1:4" x14ac:dyDescent="0.25">
      <c r="A4">
        <v>2</v>
      </c>
      <c r="B4" s="1">
        <v>900</v>
      </c>
    </row>
    <row r="5" spans="1:4" x14ac:dyDescent="0.25">
      <c r="A5">
        <v>3</v>
      </c>
      <c r="B5" s="1">
        <v>3500</v>
      </c>
    </row>
    <row r="6" spans="1:4" x14ac:dyDescent="0.25">
      <c r="A6">
        <v>4</v>
      </c>
      <c r="B6" s="1">
        <v>3400</v>
      </c>
    </row>
    <row r="7" spans="1:4" x14ac:dyDescent="0.25">
      <c r="A7">
        <v>5</v>
      </c>
      <c r="B7" s="1">
        <v>3500</v>
      </c>
    </row>
    <row r="9" spans="1:4" x14ac:dyDescent="0.25">
      <c r="A9" t="s">
        <v>5</v>
      </c>
      <c r="B9" s="2">
        <f>IRR(B2:B7)</f>
        <v>0.1049503240675278</v>
      </c>
    </row>
    <row r="10" spans="1:4" x14ac:dyDescent="0.25">
      <c r="A10" t="s">
        <v>6</v>
      </c>
      <c r="B10" s="2">
        <v>0.08</v>
      </c>
    </row>
    <row r="11" spans="1:4" x14ac:dyDescent="0.25">
      <c r="A11" t="s">
        <v>7</v>
      </c>
      <c r="B11" s="3">
        <f>B2+NPV(B10,B3:B7)</f>
        <v>745.97528578308993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20"/>
  <sheetViews>
    <sheetView workbookViewId="0">
      <selection activeCell="B7" sqref="B7"/>
    </sheetView>
  </sheetViews>
  <sheetFormatPr baseColWidth="10" defaultRowHeight="15" x14ac:dyDescent="0.25"/>
  <sheetData>
    <row r="3" spans="1:3" x14ac:dyDescent="0.25">
      <c r="A3" s="7"/>
      <c r="B3" s="8"/>
      <c r="C3" s="9"/>
    </row>
    <row r="4" spans="1:3" x14ac:dyDescent="0.25">
      <c r="A4" s="10"/>
      <c r="B4" s="11"/>
      <c r="C4" s="12"/>
    </row>
    <row r="5" spans="1:3" x14ac:dyDescent="0.25">
      <c r="A5" s="10"/>
      <c r="B5" s="11"/>
      <c r="C5" s="12"/>
    </row>
    <row r="6" spans="1:3" x14ac:dyDescent="0.25">
      <c r="A6" s="10"/>
      <c r="B6" s="11"/>
      <c r="C6" s="12"/>
    </row>
    <row r="7" spans="1:3" x14ac:dyDescent="0.25">
      <c r="A7" s="10"/>
      <c r="B7" s="11"/>
      <c r="C7" s="12"/>
    </row>
    <row r="8" spans="1:3" x14ac:dyDescent="0.25">
      <c r="A8" s="10"/>
      <c r="B8" s="11"/>
      <c r="C8" s="12"/>
    </row>
    <row r="9" spans="1:3" x14ac:dyDescent="0.25">
      <c r="A9" s="10"/>
      <c r="B9" s="11"/>
      <c r="C9" s="12"/>
    </row>
    <row r="10" spans="1:3" x14ac:dyDescent="0.25">
      <c r="A10" s="10"/>
      <c r="B10" s="11"/>
      <c r="C10" s="12"/>
    </row>
    <row r="11" spans="1:3" x14ac:dyDescent="0.25">
      <c r="A11" s="10"/>
      <c r="B11" s="11"/>
      <c r="C11" s="12"/>
    </row>
    <row r="12" spans="1:3" x14ac:dyDescent="0.25">
      <c r="A12" s="10"/>
      <c r="B12" s="11"/>
      <c r="C12" s="12"/>
    </row>
    <row r="13" spans="1:3" x14ac:dyDescent="0.25">
      <c r="A13" s="10"/>
      <c r="B13" s="11"/>
      <c r="C13" s="12"/>
    </row>
    <row r="14" spans="1:3" x14ac:dyDescent="0.25">
      <c r="A14" s="10"/>
      <c r="B14" s="11"/>
      <c r="C14" s="12"/>
    </row>
    <row r="15" spans="1:3" x14ac:dyDescent="0.25">
      <c r="A15" s="10"/>
      <c r="B15" s="11"/>
      <c r="C15" s="12"/>
    </row>
    <row r="16" spans="1:3" x14ac:dyDescent="0.25">
      <c r="A16" s="10"/>
      <c r="B16" s="11"/>
      <c r="C16" s="12"/>
    </row>
    <row r="17" spans="1:3" x14ac:dyDescent="0.25">
      <c r="A17" s="10"/>
      <c r="B17" s="11"/>
      <c r="C17" s="12"/>
    </row>
    <row r="18" spans="1:3" x14ac:dyDescent="0.25">
      <c r="A18" s="10"/>
      <c r="B18" s="11"/>
      <c r="C18" s="12"/>
    </row>
    <row r="19" spans="1:3" x14ac:dyDescent="0.25">
      <c r="A19" s="10"/>
      <c r="B19" s="11"/>
      <c r="C19" s="12"/>
    </row>
    <row r="20" spans="1:3" x14ac:dyDescent="0.25">
      <c r="A20" s="13"/>
      <c r="B20" s="14"/>
      <c r="C20" s="1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7"/>
  <sheetViews>
    <sheetView tabSelected="1" workbookViewId="0">
      <selection activeCell="B4" sqref="B4"/>
    </sheetView>
  </sheetViews>
  <sheetFormatPr baseColWidth="10" defaultRowHeight="15" x14ac:dyDescent="0.25"/>
  <cols>
    <col min="1" max="1" width="17.5703125" customWidth="1"/>
    <col min="2" max="2" width="13.7109375" bestFit="1" customWidth="1"/>
  </cols>
  <sheetData>
    <row r="3" spans="1:2" x14ac:dyDescent="0.25">
      <c r="A3" s="16" t="s">
        <v>28</v>
      </c>
      <c r="B3" t="s">
        <v>29</v>
      </c>
    </row>
    <row r="4" spans="1:2" x14ac:dyDescent="0.25">
      <c r="A4" s="18" t="s">
        <v>20</v>
      </c>
      <c r="B4" s="17">
        <v>407947698</v>
      </c>
    </row>
    <row r="5" spans="1:2" x14ac:dyDescent="0.25">
      <c r="A5" s="18" t="s">
        <v>21</v>
      </c>
      <c r="B5" s="17">
        <v>421708212</v>
      </c>
    </row>
    <row r="6" spans="1:2" x14ac:dyDescent="0.25">
      <c r="A6" s="18" t="s">
        <v>22</v>
      </c>
      <c r="B6" s="17">
        <v>420311962</v>
      </c>
    </row>
    <row r="7" spans="1:2" x14ac:dyDescent="0.25">
      <c r="A7" s="18" t="s">
        <v>12</v>
      </c>
      <c r="B7" s="17">
        <v>1249967872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0"/>
  <sheetViews>
    <sheetView workbookViewId="0">
      <selection activeCell="J10" sqref="J10"/>
    </sheetView>
  </sheetViews>
  <sheetFormatPr baseColWidth="10" defaultRowHeight="15" x14ac:dyDescent="0.25"/>
  <cols>
    <col min="2" max="2" width="7.5703125" customWidth="1"/>
    <col min="3" max="3" width="12" bestFit="1" customWidth="1"/>
    <col min="5" max="5" width="13.5703125" customWidth="1"/>
    <col min="6" max="6" width="13.28515625" customWidth="1"/>
  </cols>
  <sheetData>
    <row r="1" spans="1:6" x14ac:dyDescent="0.25">
      <c r="A1" s="4" t="s">
        <v>10</v>
      </c>
      <c r="B1" s="4" t="s">
        <v>13</v>
      </c>
      <c r="C1" s="4" t="s">
        <v>11</v>
      </c>
      <c r="F1" t="s">
        <v>8</v>
      </c>
    </row>
    <row r="2" spans="1:6" x14ac:dyDescent="0.25">
      <c r="A2" s="5">
        <f ca="1">DATE(2000,RANDBETWEEN(5,7),RANDBETWEEN(1,31))</f>
        <v>36695</v>
      </c>
      <c r="B2" s="5" t="str">
        <f ca="1">VLOOKUP(MONTH(tablasaldo[[#This Row],[fecha]]),tablameses[],2,FALSE)</f>
        <v>junio</v>
      </c>
      <c r="C2" s="6">
        <f ca="1">RANDBETWEEN(1,5000000)</f>
        <v>2739111</v>
      </c>
      <c r="F2" t="s">
        <v>9</v>
      </c>
    </row>
    <row r="3" spans="1:6" x14ac:dyDescent="0.25">
      <c r="A3" s="5">
        <f t="shared" ref="A3:A66" ca="1" si="0">DATE(2000,RANDBETWEEN(5,7),RANDBETWEEN(1,31))</f>
        <v>36730</v>
      </c>
      <c r="B3" s="5" t="str">
        <f ca="1">VLOOKUP(MONTH(tablasaldo[[#This Row],[fecha]]),tablameses[],2,FALSE)</f>
        <v>julio</v>
      </c>
      <c r="C3" s="6">
        <f t="shared" ref="C3:C66" ca="1" si="1">RANDBETWEEN(1,5000000)</f>
        <v>1739666</v>
      </c>
    </row>
    <row r="4" spans="1:6" x14ac:dyDescent="0.25">
      <c r="A4" s="5">
        <f t="shared" ca="1" si="0"/>
        <v>36663</v>
      </c>
      <c r="B4" s="5" t="str">
        <f ca="1">VLOOKUP(MONTH(tablasaldo[[#This Row],[fecha]]),tablameses[],2,FALSE)</f>
        <v>mayo</v>
      </c>
      <c r="C4" s="6">
        <f t="shared" ca="1" si="1"/>
        <v>4618</v>
      </c>
    </row>
    <row r="5" spans="1:6" x14ac:dyDescent="0.25">
      <c r="A5" s="5">
        <f t="shared" ca="1" si="0"/>
        <v>36733</v>
      </c>
      <c r="B5" s="5" t="str">
        <f ca="1">VLOOKUP(MONTH(tablasaldo[[#This Row],[fecha]]),tablameses[],2,FALSE)</f>
        <v>julio</v>
      </c>
      <c r="C5" s="6">
        <f t="shared" ca="1" si="1"/>
        <v>4107529</v>
      </c>
    </row>
    <row r="6" spans="1:6" x14ac:dyDescent="0.25">
      <c r="A6" s="5">
        <f t="shared" ca="1" si="0"/>
        <v>36662</v>
      </c>
      <c r="B6" s="5" t="str">
        <f ca="1">VLOOKUP(MONTH(tablasaldo[[#This Row],[fecha]]),tablameses[],2,FALSE)</f>
        <v>mayo</v>
      </c>
      <c r="C6" s="6">
        <f t="shared" ca="1" si="1"/>
        <v>1127780</v>
      </c>
    </row>
    <row r="7" spans="1:6" x14ac:dyDescent="0.25">
      <c r="A7" s="5">
        <f t="shared" ca="1" si="0"/>
        <v>36681</v>
      </c>
      <c r="B7" s="5" t="str">
        <f ca="1">VLOOKUP(MONTH(tablasaldo[[#This Row],[fecha]]),tablameses[],2,FALSE)</f>
        <v>junio</v>
      </c>
      <c r="C7" s="6">
        <f t="shared" ca="1" si="1"/>
        <v>2765967</v>
      </c>
    </row>
    <row r="8" spans="1:6" x14ac:dyDescent="0.25">
      <c r="A8" s="5">
        <f t="shared" ca="1" si="0"/>
        <v>36674</v>
      </c>
      <c r="B8" s="5" t="str">
        <f ca="1">VLOOKUP(MONTH(tablasaldo[[#This Row],[fecha]]),tablameses[],2,FALSE)</f>
        <v>mayo</v>
      </c>
      <c r="C8" s="6">
        <f t="shared" ca="1" si="1"/>
        <v>1133700</v>
      </c>
      <c r="E8" t="s">
        <v>14</v>
      </c>
      <c r="F8" t="s">
        <v>15</v>
      </c>
    </row>
    <row r="9" spans="1:6" x14ac:dyDescent="0.25">
      <c r="A9" s="5">
        <f t="shared" ca="1" si="0"/>
        <v>36716</v>
      </c>
      <c r="B9" s="5" t="str">
        <f ca="1">VLOOKUP(MONTH(tablasaldo[[#This Row],[fecha]]),tablameses[],2,FALSE)</f>
        <v>julio</v>
      </c>
      <c r="C9" s="6">
        <f t="shared" ca="1" si="1"/>
        <v>4783040</v>
      </c>
      <c r="E9">
        <v>1</v>
      </c>
      <c r="F9" t="s">
        <v>16</v>
      </c>
    </row>
    <row r="10" spans="1:6" x14ac:dyDescent="0.25">
      <c r="A10" s="5">
        <f t="shared" ca="1" si="0"/>
        <v>36664</v>
      </c>
      <c r="B10" s="5" t="str">
        <f ca="1">VLOOKUP(MONTH(tablasaldo[[#This Row],[fecha]]),tablameses[],2,FALSE)</f>
        <v>mayo</v>
      </c>
      <c r="C10" s="6">
        <f t="shared" ca="1" si="1"/>
        <v>1416</v>
      </c>
      <c r="E10">
        <v>2</v>
      </c>
      <c r="F10" t="s">
        <v>17</v>
      </c>
    </row>
    <row r="11" spans="1:6" x14ac:dyDescent="0.25">
      <c r="A11" s="5">
        <f t="shared" ca="1" si="0"/>
        <v>36695</v>
      </c>
      <c r="B11" s="5" t="str">
        <f ca="1">VLOOKUP(MONTH(tablasaldo[[#This Row],[fecha]]),tablameses[],2,FALSE)</f>
        <v>junio</v>
      </c>
      <c r="C11" s="6">
        <f t="shared" ca="1" si="1"/>
        <v>911672</v>
      </c>
      <c r="E11">
        <v>3</v>
      </c>
      <c r="F11" t="s">
        <v>18</v>
      </c>
    </row>
    <row r="12" spans="1:6" x14ac:dyDescent="0.25">
      <c r="A12" s="5">
        <f t="shared" ca="1" si="0"/>
        <v>36706</v>
      </c>
      <c r="B12" s="5" t="str">
        <f ca="1">VLOOKUP(MONTH(tablasaldo[[#This Row],[fecha]]),tablameses[],2,FALSE)</f>
        <v>junio</v>
      </c>
      <c r="C12" s="6">
        <f t="shared" ca="1" si="1"/>
        <v>86724</v>
      </c>
      <c r="E12">
        <v>4</v>
      </c>
      <c r="F12" t="s">
        <v>19</v>
      </c>
    </row>
    <row r="13" spans="1:6" x14ac:dyDescent="0.25">
      <c r="A13" s="5">
        <f t="shared" ca="1" si="0"/>
        <v>36669</v>
      </c>
      <c r="B13" s="5" t="str">
        <f ca="1">VLOOKUP(MONTH(tablasaldo[[#This Row],[fecha]]),tablameses[],2,FALSE)</f>
        <v>mayo</v>
      </c>
      <c r="C13" s="6">
        <f t="shared" ca="1" si="1"/>
        <v>1311293</v>
      </c>
      <c r="E13">
        <v>5</v>
      </c>
      <c r="F13" t="s">
        <v>20</v>
      </c>
    </row>
    <row r="14" spans="1:6" x14ac:dyDescent="0.25">
      <c r="A14" s="5">
        <f t="shared" ca="1" si="0"/>
        <v>36702</v>
      </c>
      <c r="B14" s="5" t="str">
        <f ca="1">VLOOKUP(MONTH(tablasaldo[[#This Row],[fecha]]),tablameses[],2,FALSE)</f>
        <v>junio</v>
      </c>
      <c r="C14" s="6">
        <f t="shared" ca="1" si="1"/>
        <v>4669196</v>
      </c>
      <c r="E14">
        <v>6</v>
      </c>
      <c r="F14" t="s">
        <v>21</v>
      </c>
    </row>
    <row r="15" spans="1:6" x14ac:dyDescent="0.25">
      <c r="A15" s="5">
        <f t="shared" ca="1" si="0"/>
        <v>36725</v>
      </c>
      <c r="B15" s="5" t="str">
        <f ca="1">VLOOKUP(MONTH(tablasaldo[[#This Row],[fecha]]),tablameses[],2,FALSE)</f>
        <v>julio</v>
      </c>
      <c r="C15" s="6">
        <f t="shared" ca="1" si="1"/>
        <v>2009049</v>
      </c>
      <c r="E15">
        <v>7</v>
      </c>
      <c r="F15" t="s">
        <v>22</v>
      </c>
    </row>
    <row r="16" spans="1:6" x14ac:dyDescent="0.25">
      <c r="A16" s="5">
        <f t="shared" ca="1" si="0"/>
        <v>36686</v>
      </c>
      <c r="B16" s="5" t="str">
        <f ca="1">VLOOKUP(MONTH(tablasaldo[[#This Row],[fecha]]),tablameses[],2,FALSE)</f>
        <v>junio</v>
      </c>
      <c r="C16" s="6">
        <f t="shared" ca="1" si="1"/>
        <v>4005258</v>
      </c>
      <c r="E16">
        <v>8</v>
      </c>
      <c r="F16" t="s">
        <v>23</v>
      </c>
    </row>
    <row r="17" spans="1:6" x14ac:dyDescent="0.25">
      <c r="A17" s="5">
        <f t="shared" ca="1" si="0"/>
        <v>36677</v>
      </c>
      <c r="B17" s="5" t="str">
        <f ca="1">VLOOKUP(MONTH(tablasaldo[[#This Row],[fecha]]),tablameses[],2,FALSE)</f>
        <v>mayo</v>
      </c>
      <c r="C17" s="6">
        <f t="shared" ca="1" si="1"/>
        <v>3494244</v>
      </c>
      <c r="E17">
        <v>9</v>
      </c>
      <c r="F17" t="s">
        <v>24</v>
      </c>
    </row>
    <row r="18" spans="1:6" x14ac:dyDescent="0.25">
      <c r="A18" s="5">
        <f t="shared" ca="1" si="0"/>
        <v>36711</v>
      </c>
      <c r="B18" s="5" t="str">
        <f ca="1">VLOOKUP(MONTH(tablasaldo[[#This Row],[fecha]]),tablameses[],2,FALSE)</f>
        <v>julio</v>
      </c>
      <c r="C18" s="6">
        <f t="shared" ca="1" si="1"/>
        <v>4908282</v>
      </c>
      <c r="E18">
        <v>10</v>
      </c>
      <c r="F18" t="s">
        <v>25</v>
      </c>
    </row>
    <row r="19" spans="1:6" x14ac:dyDescent="0.25">
      <c r="A19" s="5">
        <f t="shared" ca="1" si="0"/>
        <v>36649</v>
      </c>
      <c r="B19" s="5" t="str">
        <f ca="1">VLOOKUP(MONTH(tablasaldo[[#This Row],[fecha]]),tablameses[],2,FALSE)</f>
        <v>mayo</v>
      </c>
      <c r="C19" s="6">
        <f t="shared" ca="1" si="1"/>
        <v>3533546</v>
      </c>
      <c r="E19">
        <v>11</v>
      </c>
      <c r="F19" t="s">
        <v>26</v>
      </c>
    </row>
    <row r="20" spans="1:6" x14ac:dyDescent="0.25">
      <c r="A20" s="5">
        <f t="shared" ca="1" si="0"/>
        <v>36692</v>
      </c>
      <c r="B20" s="5" t="str">
        <f ca="1">VLOOKUP(MONTH(tablasaldo[[#This Row],[fecha]]),tablameses[],2,FALSE)</f>
        <v>junio</v>
      </c>
      <c r="C20" s="6">
        <f t="shared" ca="1" si="1"/>
        <v>2911147</v>
      </c>
      <c r="E20">
        <v>12</v>
      </c>
      <c r="F20" t="s">
        <v>27</v>
      </c>
    </row>
    <row r="21" spans="1:6" x14ac:dyDescent="0.25">
      <c r="A21" s="5">
        <f t="shared" ca="1" si="0"/>
        <v>36669</v>
      </c>
      <c r="B21" s="5" t="str">
        <f ca="1">VLOOKUP(MONTH(tablasaldo[[#This Row],[fecha]]),tablameses[],2,FALSE)</f>
        <v>mayo</v>
      </c>
      <c r="C21" s="6">
        <f t="shared" ca="1" si="1"/>
        <v>2961377</v>
      </c>
    </row>
    <row r="22" spans="1:6" x14ac:dyDescent="0.25">
      <c r="A22" s="5">
        <f t="shared" ca="1" si="0"/>
        <v>36681</v>
      </c>
      <c r="B22" s="5" t="str">
        <f ca="1">VLOOKUP(MONTH(tablasaldo[[#This Row],[fecha]]),tablameses[],2,FALSE)</f>
        <v>junio</v>
      </c>
      <c r="C22" s="6">
        <f t="shared" ca="1" si="1"/>
        <v>745967</v>
      </c>
    </row>
    <row r="23" spans="1:6" x14ac:dyDescent="0.25">
      <c r="A23" s="5">
        <f t="shared" ca="1" si="0"/>
        <v>36685</v>
      </c>
      <c r="B23" s="5" t="str">
        <f ca="1">VLOOKUP(MONTH(tablasaldo[[#This Row],[fecha]]),tablameses[],2,FALSE)</f>
        <v>junio</v>
      </c>
      <c r="C23" s="6">
        <f t="shared" ca="1" si="1"/>
        <v>3788398</v>
      </c>
    </row>
    <row r="24" spans="1:6" x14ac:dyDescent="0.25">
      <c r="A24" s="5">
        <f t="shared" ca="1" si="0"/>
        <v>36652</v>
      </c>
      <c r="B24" s="5" t="str">
        <f ca="1">VLOOKUP(MONTH(tablasaldo[[#This Row],[fecha]]),tablameses[],2,FALSE)</f>
        <v>mayo</v>
      </c>
      <c r="C24" s="6">
        <f t="shared" ca="1" si="1"/>
        <v>2345446</v>
      </c>
    </row>
    <row r="25" spans="1:6" x14ac:dyDescent="0.25">
      <c r="A25" s="5">
        <f t="shared" ca="1" si="0"/>
        <v>36724</v>
      </c>
      <c r="B25" s="5" t="str">
        <f ca="1">VLOOKUP(MONTH(tablasaldo[[#This Row],[fecha]]),tablameses[],2,FALSE)</f>
        <v>julio</v>
      </c>
      <c r="C25" s="6">
        <f t="shared" ca="1" si="1"/>
        <v>4564994</v>
      </c>
    </row>
    <row r="26" spans="1:6" x14ac:dyDescent="0.25">
      <c r="A26" s="5">
        <f t="shared" ca="1" si="0"/>
        <v>36691</v>
      </c>
      <c r="B26" s="5" t="str">
        <f ca="1">VLOOKUP(MONTH(tablasaldo[[#This Row],[fecha]]),tablameses[],2,FALSE)</f>
        <v>junio</v>
      </c>
      <c r="C26" s="6">
        <f t="shared" ca="1" si="1"/>
        <v>133647</v>
      </c>
    </row>
    <row r="27" spans="1:6" x14ac:dyDescent="0.25">
      <c r="A27" s="5">
        <f t="shared" ca="1" si="0"/>
        <v>36710</v>
      </c>
      <c r="B27" s="5" t="str">
        <f ca="1">VLOOKUP(MONTH(tablasaldo[[#This Row],[fecha]]),tablameses[],2,FALSE)</f>
        <v>julio</v>
      </c>
      <c r="C27" s="6">
        <f t="shared" ca="1" si="1"/>
        <v>4212065</v>
      </c>
    </row>
    <row r="28" spans="1:6" x14ac:dyDescent="0.25">
      <c r="A28" s="5">
        <f t="shared" ca="1" si="0"/>
        <v>36729</v>
      </c>
      <c r="B28" s="5" t="str">
        <f ca="1">VLOOKUP(MONTH(tablasaldo[[#This Row],[fecha]]),tablameses[],2,FALSE)</f>
        <v>julio</v>
      </c>
      <c r="C28" s="6">
        <f t="shared" ca="1" si="1"/>
        <v>300493</v>
      </c>
    </row>
    <row r="29" spans="1:6" x14ac:dyDescent="0.25">
      <c r="A29" s="5">
        <f t="shared" ca="1" si="0"/>
        <v>36696</v>
      </c>
      <c r="B29" s="5" t="str">
        <f ca="1">VLOOKUP(MONTH(tablasaldo[[#This Row],[fecha]]),tablameses[],2,FALSE)</f>
        <v>junio</v>
      </c>
      <c r="C29" s="6">
        <f t="shared" ca="1" si="1"/>
        <v>1464822</v>
      </c>
    </row>
    <row r="30" spans="1:6" x14ac:dyDescent="0.25">
      <c r="A30" s="5">
        <f t="shared" ca="1" si="0"/>
        <v>36714</v>
      </c>
      <c r="B30" s="5" t="str">
        <f ca="1">VLOOKUP(MONTH(tablasaldo[[#This Row],[fecha]]),tablameses[],2,FALSE)</f>
        <v>julio</v>
      </c>
      <c r="C30" s="6">
        <f t="shared" ca="1" si="1"/>
        <v>4520614</v>
      </c>
    </row>
    <row r="31" spans="1:6" x14ac:dyDescent="0.25">
      <c r="A31" s="5">
        <f t="shared" ca="1" si="0"/>
        <v>36683</v>
      </c>
      <c r="B31" s="5" t="str">
        <f ca="1">VLOOKUP(MONTH(tablasaldo[[#This Row],[fecha]]),tablameses[],2,FALSE)</f>
        <v>junio</v>
      </c>
      <c r="C31" s="6">
        <f t="shared" ca="1" si="1"/>
        <v>3599797</v>
      </c>
    </row>
    <row r="32" spans="1:6" x14ac:dyDescent="0.25">
      <c r="A32" s="5">
        <f t="shared" ca="1" si="0"/>
        <v>36728</v>
      </c>
      <c r="B32" s="5" t="str">
        <f ca="1">VLOOKUP(MONTH(tablasaldo[[#This Row],[fecha]]),tablameses[],2,FALSE)</f>
        <v>julio</v>
      </c>
      <c r="C32" s="6">
        <f t="shared" ca="1" si="1"/>
        <v>3582253</v>
      </c>
    </row>
    <row r="33" spans="1:3" x14ac:dyDescent="0.25">
      <c r="A33" s="5">
        <f t="shared" ca="1" si="0"/>
        <v>36718</v>
      </c>
      <c r="B33" s="5" t="str">
        <f ca="1">VLOOKUP(MONTH(tablasaldo[[#This Row],[fecha]]),tablameses[],2,FALSE)</f>
        <v>julio</v>
      </c>
      <c r="C33" s="6">
        <f t="shared" ca="1" si="1"/>
        <v>3915277</v>
      </c>
    </row>
    <row r="34" spans="1:3" x14ac:dyDescent="0.25">
      <c r="A34" s="5">
        <f t="shared" ca="1" si="0"/>
        <v>36651</v>
      </c>
      <c r="B34" s="5" t="str">
        <f ca="1">VLOOKUP(MONTH(tablasaldo[[#This Row],[fecha]]),tablameses[],2,FALSE)</f>
        <v>mayo</v>
      </c>
      <c r="C34" s="6">
        <f t="shared" ca="1" si="1"/>
        <v>4334819</v>
      </c>
    </row>
    <row r="35" spans="1:3" x14ac:dyDescent="0.25">
      <c r="A35" s="5">
        <f t="shared" ca="1" si="0"/>
        <v>36686</v>
      </c>
      <c r="B35" s="5" t="str">
        <f ca="1">VLOOKUP(MONTH(tablasaldo[[#This Row],[fecha]]),tablameses[],2,FALSE)</f>
        <v>junio</v>
      </c>
      <c r="C35" s="6">
        <f t="shared" ca="1" si="1"/>
        <v>4279715</v>
      </c>
    </row>
    <row r="36" spans="1:3" x14ac:dyDescent="0.25">
      <c r="A36" s="5">
        <f t="shared" ca="1" si="0"/>
        <v>36701</v>
      </c>
      <c r="B36" s="5" t="str">
        <f ca="1">VLOOKUP(MONTH(tablasaldo[[#This Row],[fecha]]),tablameses[],2,FALSE)</f>
        <v>junio</v>
      </c>
      <c r="C36" s="6">
        <f t="shared" ca="1" si="1"/>
        <v>2251793</v>
      </c>
    </row>
    <row r="37" spans="1:3" x14ac:dyDescent="0.25">
      <c r="A37" s="5">
        <f t="shared" ca="1" si="0"/>
        <v>36680</v>
      </c>
      <c r="B37" s="5" t="str">
        <f ca="1">VLOOKUP(MONTH(tablasaldo[[#This Row],[fecha]]),tablameses[],2,FALSE)</f>
        <v>junio</v>
      </c>
      <c r="C37" s="6">
        <f t="shared" ca="1" si="1"/>
        <v>3048181</v>
      </c>
    </row>
    <row r="38" spans="1:3" x14ac:dyDescent="0.25">
      <c r="A38" s="5">
        <f t="shared" ca="1" si="0"/>
        <v>36656</v>
      </c>
      <c r="B38" s="5" t="str">
        <f ca="1">VLOOKUP(MONTH(tablasaldo[[#This Row],[fecha]]),tablameses[],2,FALSE)</f>
        <v>mayo</v>
      </c>
      <c r="C38" s="6">
        <f t="shared" ca="1" si="1"/>
        <v>2632691</v>
      </c>
    </row>
    <row r="39" spans="1:3" x14ac:dyDescent="0.25">
      <c r="A39" s="5">
        <f t="shared" ca="1" si="0"/>
        <v>36665</v>
      </c>
      <c r="B39" s="5" t="str">
        <f ca="1">VLOOKUP(MONTH(tablasaldo[[#This Row],[fecha]]),tablameses[],2,FALSE)</f>
        <v>mayo</v>
      </c>
      <c r="C39" s="6">
        <f t="shared" ca="1" si="1"/>
        <v>3866894</v>
      </c>
    </row>
    <row r="40" spans="1:3" x14ac:dyDescent="0.25">
      <c r="A40" s="5">
        <f t="shared" ca="1" si="0"/>
        <v>36654</v>
      </c>
      <c r="B40" s="5" t="str">
        <f ca="1">VLOOKUP(MONTH(tablasaldo[[#This Row],[fecha]]),tablameses[],2,FALSE)</f>
        <v>mayo</v>
      </c>
      <c r="C40" s="6">
        <f t="shared" ca="1" si="1"/>
        <v>4228519</v>
      </c>
    </row>
    <row r="41" spans="1:3" x14ac:dyDescent="0.25">
      <c r="A41" s="5">
        <f t="shared" ca="1" si="0"/>
        <v>36725</v>
      </c>
      <c r="B41" s="5" t="str">
        <f ca="1">VLOOKUP(MONTH(tablasaldo[[#This Row],[fecha]]),tablameses[],2,FALSE)</f>
        <v>julio</v>
      </c>
      <c r="C41" s="6">
        <f t="shared" ca="1" si="1"/>
        <v>1582241</v>
      </c>
    </row>
    <row r="42" spans="1:3" x14ac:dyDescent="0.25">
      <c r="A42" s="5">
        <f t="shared" ca="1" si="0"/>
        <v>36708</v>
      </c>
      <c r="B42" s="5" t="str">
        <f ca="1">VLOOKUP(MONTH(tablasaldo[[#This Row],[fecha]]),tablameses[],2,FALSE)</f>
        <v>julio</v>
      </c>
      <c r="C42" s="6">
        <f t="shared" ca="1" si="1"/>
        <v>4852563</v>
      </c>
    </row>
    <row r="43" spans="1:3" x14ac:dyDescent="0.25">
      <c r="A43" s="5">
        <f t="shared" ca="1" si="0"/>
        <v>36695</v>
      </c>
      <c r="B43" s="5" t="str">
        <f ca="1">VLOOKUP(MONTH(tablasaldo[[#This Row],[fecha]]),tablameses[],2,FALSE)</f>
        <v>junio</v>
      </c>
      <c r="C43" s="6">
        <f t="shared" ca="1" si="1"/>
        <v>239272</v>
      </c>
    </row>
    <row r="44" spans="1:3" x14ac:dyDescent="0.25">
      <c r="A44" s="5">
        <f t="shared" ca="1" si="0"/>
        <v>36678</v>
      </c>
      <c r="B44" s="5" t="str">
        <f ca="1">VLOOKUP(MONTH(tablasaldo[[#This Row],[fecha]]),tablameses[],2,FALSE)</f>
        <v>junio</v>
      </c>
      <c r="C44" s="6">
        <f t="shared" ca="1" si="1"/>
        <v>1646028</v>
      </c>
    </row>
    <row r="45" spans="1:3" x14ac:dyDescent="0.25">
      <c r="A45" s="5">
        <f t="shared" ca="1" si="0"/>
        <v>36683</v>
      </c>
      <c r="B45" s="5" t="str">
        <f ca="1">VLOOKUP(MONTH(tablasaldo[[#This Row],[fecha]]),tablameses[],2,FALSE)</f>
        <v>junio</v>
      </c>
      <c r="C45" s="6">
        <f t="shared" ca="1" si="1"/>
        <v>4163807</v>
      </c>
    </row>
    <row r="46" spans="1:3" x14ac:dyDescent="0.25">
      <c r="A46" s="5">
        <f t="shared" ca="1" si="0"/>
        <v>36734</v>
      </c>
      <c r="B46" s="5" t="str">
        <f ca="1">VLOOKUP(MONTH(tablasaldo[[#This Row],[fecha]]),tablameses[],2,FALSE)</f>
        <v>julio</v>
      </c>
      <c r="C46" s="6">
        <f t="shared" ca="1" si="1"/>
        <v>1565946</v>
      </c>
    </row>
    <row r="47" spans="1:3" x14ac:dyDescent="0.25">
      <c r="A47" s="5">
        <f t="shared" ca="1" si="0"/>
        <v>36707</v>
      </c>
      <c r="B47" s="5" t="str">
        <f ca="1">VLOOKUP(MONTH(tablasaldo[[#This Row],[fecha]]),tablameses[],2,FALSE)</f>
        <v>junio</v>
      </c>
      <c r="C47" s="6">
        <f t="shared" ca="1" si="1"/>
        <v>1534539</v>
      </c>
    </row>
    <row r="48" spans="1:3" x14ac:dyDescent="0.25">
      <c r="A48" s="5">
        <f t="shared" ca="1" si="0"/>
        <v>36717</v>
      </c>
      <c r="B48" s="5" t="str">
        <f ca="1">VLOOKUP(MONTH(tablasaldo[[#This Row],[fecha]]),tablameses[],2,FALSE)</f>
        <v>julio</v>
      </c>
      <c r="C48" s="6">
        <f t="shared" ca="1" si="1"/>
        <v>1863429</v>
      </c>
    </row>
    <row r="49" spans="1:3" x14ac:dyDescent="0.25">
      <c r="A49" s="5">
        <f t="shared" ca="1" si="0"/>
        <v>36668</v>
      </c>
      <c r="B49" s="5" t="str">
        <f ca="1">VLOOKUP(MONTH(tablasaldo[[#This Row],[fecha]]),tablameses[],2,FALSE)</f>
        <v>mayo</v>
      </c>
      <c r="C49" s="6">
        <f t="shared" ca="1" si="1"/>
        <v>3634022</v>
      </c>
    </row>
    <row r="50" spans="1:3" x14ac:dyDescent="0.25">
      <c r="A50" s="5">
        <f t="shared" ca="1" si="0"/>
        <v>36663</v>
      </c>
      <c r="B50" s="5" t="str">
        <f ca="1">VLOOKUP(MONTH(tablasaldo[[#This Row],[fecha]]),tablameses[],2,FALSE)</f>
        <v>mayo</v>
      </c>
      <c r="C50" s="6">
        <f t="shared" ca="1" si="1"/>
        <v>833818</v>
      </c>
    </row>
    <row r="51" spans="1:3" x14ac:dyDescent="0.25">
      <c r="A51" s="5">
        <f t="shared" ca="1" si="0"/>
        <v>36727</v>
      </c>
      <c r="B51" s="5" t="str">
        <f ca="1">VLOOKUP(MONTH(tablasaldo[[#This Row],[fecha]]),tablameses[],2,FALSE)</f>
        <v>julio</v>
      </c>
      <c r="C51" s="6">
        <f t="shared" ca="1" si="1"/>
        <v>650359</v>
      </c>
    </row>
    <row r="52" spans="1:3" x14ac:dyDescent="0.25">
      <c r="A52" s="5">
        <f t="shared" ca="1" si="0"/>
        <v>36662</v>
      </c>
      <c r="B52" s="5" t="str">
        <f ca="1">VLOOKUP(MONTH(tablasaldo[[#This Row],[fecha]]),tablameses[],2,FALSE)</f>
        <v>mayo</v>
      </c>
      <c r="C52" s="6">
        <f t="shared" ca="1" si="1"/>
        <v>2754979</v>
      </c>
    </row>
    <row r="53" spans="1:3" x14ac:dyDescent="0.25">
      <c r="A53" s="5">
        <f t="shared" ca="1" si="0"/>
        <v>36674</v>
      </c>
      <c r="B53" s="5" t="str">
        <f ca="1">VLOOKUP(MONTH(tablasaldo[[#This Row],[fecha]]),tablameses[],2,FALSE)</f>
        <v>mayo</v>
      </c>
      <c r="C53" s="6">
        <f t="shared" ca="1" si="1"/>
        <v>1913671</v>
      </c>
    </row>
    <row r="54" spans="1:3" x14ac:dyDescent="0.25">
      <c r="A54" s="5">
        <f t="shared" ca="1" si="0"/>
        <v>36669</v>
      </c>
      <c r="B54" s="5" t="str">
        <f ca="1">VLOOKUP(MONTH(tablasaldo[[#This Row],[fecha]]),tablameses[],2,FALSE)</f>
        <v>mayo</v>
      </c>
      <c r="C54" s="6">
        <f t="shared" ca="1" si="1"/>
        <v>1301333</v>
      </c>
    </row>
    <row r="55" spans="1:3" x14ac:dyDescent="0.25">
      <c r="A55" s="5">
        <f t="shared" ca="1" si="0"/>
        <v>36702</v>
      </c>
      <c r="B55" s="5" t="str">
        <f ca="1">VLOOKUP(MONTH(tablasaldo[[#This Row],[fecha]]),tablameses[],2,FALSE)</f>
        <v>junio</v>
      </c>
      <c r="C55" s="6">
        <f t="shared" ca="1" si="1"/>
        <v>1229761</v>
      </c>
    </row>
    <row r="56" spans="1:3" x14ac:dyDescent="0.25">
      <c r="A56" s="5">
        <f t="shared" ca="1" si="0"/>
        <v>36695</v>
      </c>
      <c r="B56" s="5" t="str">
        <f ca="1">VLOOKUP(MONTH(tablasaldo[[#This Row],[fecha]]),tablameses[],2,FALSE)</f>
        <v>junio</v>
      </c>
      <c r="C56" s="6">
        <f t="shared" ca="1" si="1"/>
        <v>4025675</v>
      </c>
    </row>
    <row r="57" spans="1:3" x14ac:dyDescent="0.25">
      <c r="A57" s="5">
        <f t="shared" ca="1" si="0"/>
        <v>36670</v>
      </c>
      <c r="B57" s="5" t="str">
        <f ca="1">VLOOKUP(MONTH(tablasaldo[[#This Row],[fecha]]),tablameses[],2,FALSE)</f>
        <v>mayo</v>
      </c>
      <c r="C57" s="6">
        <f t="shared" ca="1" si="1"/>
        <v>859115</v>
      </c>
    </row>
    <row r="58" spans="1:3" x14ac:dyDescent="0.25">
      <c r="A58" s="5">
        <f t="shared" ca="1" si="0"/>
        <v>36730</v>
      </c>
      <c r="B58" s="5" t="str">
        <f ca="1">VLOOKUP(MONTH(tablasaldo[[#This Row],[fecha]]),tablameses[],2,FALSE)</f>
        <v>julio</v>
      </c>
      <c r="C58" s="6">
        <f t="shared" ca="1" si="1"/>
        <v>4538328</v>
      </c>
    </row>
    <row r="59" spans="1:3" x14ac:dyDescent="0.25">
      <c r="A59" s="5">
        <f t="shared" ca="1" si="0"/>
        <v>36735</v>
      </c>
      <c r="B59" s="5" t="str">
        <f ca="1">VLOOKUP(MONTH(tablasaldo[[#This Row],[fecha]]),tablameses[],2,FALSE)</f>
        <v>julio</v>
      </c>
      <c r="C59" s="6">
        <f t="shared" ca="1" si="1"/>
        <v>907171</v>
      </c>
    </row>
    <row r="60" spans="1:3" x14ac:dyDescent="0.25">
      <c r="A60" s="5">
        <f t="shared" ca="1" si="0"/>
        <v>36658</v>
      </c>
      <c r="B60" s="5" t="str">
        <f ca="1">VLOOKUP(MONTH(tablasaldo[[#This Row],[fecha]]),tablameses[],2,FALSE)</f>
        <v>mayo</v>
      </c>
      <c r="C60" s="6">
        <f t="shared" ca="1" si="1"/>
        <v>3196481</v>
      </c>
    </row>
    <row r="61" spans="1:3" x14ac:dyDescent="0.25">
      <c r="A61" s="5">
        <f t="shared" ca="1" si="0"/>
        <v>36734</v>
      </c>
      <c r="B61" s="5" t="str">
        <f ca="1">VLOOKUP(MONTH(tablasaldo[[#This Row],[fecha]]),tablameses[],2,FALSE)</f>
        <v>julio</v>
      </c>
      <c r="C61" s="6">
        <f t="shared" ca="1" si="1"/>
        <v>2830787</v>
      </c>
    </row>
    <row r="62" spans="1:3" x14ac:dyDescent="0.25">
      <c r="A62" s="5">
        <f t="shared" ca="1" si="0"/>
        <v>36692</v>
      </c>
      <c r="B62" s="5" t="str">
        <f ca="1">VLOOKUP(MONTH(tablasaldo[[#This Row],[fecha]]),tablameses[],2,FALSE)</f>
        <v>junio</v>
      </c>
      <c r="C62" s="6">
        <f t="shared" ca="1" si="1"/>
        <v>1193356</v>
      </c>
    </row>
    <row r="63" spans="1:3" x14ac:dyDescent="0.25">
      <c r="A63" s="5">
        <f t="shared" ca="1" si="0"/>
        <v>36688</v>
      </c>
      <c r="B63" s="5" t="str">
        <f ca="1">VLOOKUP(MONTH(tablasaldo[[#This Row],[fecha]]),tablameses[],2,FALSE)</f>
        <v>junio</v>
      </c>
      <c r="C63" s="6">
        <f t="shared" ca="1" si="1"/>
        <v>1272157</v>
      </c>
    </row>
    <row r="64" spans="1:3" x14ac:dyDescent="0.25">
      <c r="A64" s="5">
        <f t="shared" ca="1" si="0"/>
        <v>36664</v>
      </c>
      <c r="B64" s="5" t="str">
        <f ca="1">VLOOKUP(MONTH(tablasaldo[[#This Row],[fecha]]),tablameses[],2,FALSE)</f>
        <v>mayo</v>
      </c>
      <c r="C64" s="6">
        <f t="shared" ca="1" si="1"/>
        <v>3324763</v>
      </c>
    </row>
    <row r="65" spans="1:3" x14ac:dyDescent="0.25">
      <c r="A65" s="5">
        <f t="shared" ca="1" si="0"/>
        <v>36722</v>
      </c>
      <c r="B65" s="5" t="str">
        <f ca="1">VLOOKUP(MONTH(tablasaldo[[#This Row],[fecha]]),tablameses[],2,FALSE)</f>
        <v>julio</v>
      </c>
      <c r="C65" s="6">
        <f t="shared" ca="1" si="1"/>
        <v>2930238</v>
      </c>
    </row>
    <row r="66" spans="1:3" x14ac:dyDescent="0.25">
      <c r="A66" s="5">
        <f t="shared" ca="1" si="0"/>
        <v>36695</v>
      </c>
      <c r="B66" s="5" t="str">
        <f ca="1">VLOOKUP(MONTH(tablasaldo[[#This Row],[fecha]]),tablameses[],2,FALSE)</f>
        <v>junio</v>
      </c>
      <c r="C66" s="6">
        <f t="shared" ca="1" si="1"/>
        <v>1132262</v>
      </c>
    </row>
    <row r="67" spans="1:3" x14ac:dyDescent="0.25">
      <c r="A67" s="5">
        <f t="shared" ref="A67:A130" ca="1" si="2">DATE(2000,RANDBETWEEN(5,7),RANDBETWEEN(1,31))</f>
        <v>36655</v>
      </c>
      <c r="B67" s="5" t="str">
        <f ca="1">VLOOKUP(MONTH(tablasaldo[[#This Row],[fecha]]),tablameses[],2,FALSE)</f>
        <v>mayo</v>
      </c>
      <c r="C67" s="6">
        <f t="shared" ref="C67:C130" ca="1" si="3">RANDBETWEEN(1,5000000)</f>
        <v>917491</v>
      </c>
    </row>
    <row r="68" spans="1:3" x14ac:dyDescent="0.25">
      <c r="A68" s="5">
        <f t="shared" ca="1" si="2"/>
        <v>36655</v>
      </c>
      <c r="B68" s="5" t="str">
        <f ca="1">VLOOKUP(MONTH(tablasaldo[[#This Row],[fecha]]),tablameses[],2,FALSE)</f>
        <v>mayo</v>
      </c>
      <c r="C68" s="6">
        <f t="shared" ca="1" si="3"/>
        <v>131645</v>
      </c>
    </row>
    <row r="69" spans="1:3" x14ac:dyDescent="0.25">
      <c r="A69" s="5">
        <f t="shared" ca="1" si="2"/>
        <v>36652</v>
      </c>
      <c r="B69" s="5" t="str">
        <f ca="1">VLOOKUP(MONTH(tablasaldo[[#This Row],[fecha]]),tablameses[],2,FALSE)</f>
        <v>mayo</v>
      </c>
      <c r="C69" s="6">
        <f t="shared" ca="1" si="3"/>
        <v>3490570</v>
      </c>
    </row>
    <row r="70" spans="1:3" x14ac:dyDescent="0.25">
      <c r="A70" s="5">
        <f t="shared" ca="1" si="2"/>
        <v>36655</v>
      </c>
      <c r="B70" s="5" t="str">
        <f ca="1">VLOOKUP(MONTH(tablasaldo[[#This Row],[fecha]]),tablameses[],2,FALSE)</f>
        <v>mayo</v>
      </c>
      <c r="C70" s="6">
        <f t="shared" ca="1" si="3"/>
        <v>3360369</v>
      </c>
    </row>
    <row r="71" spans="1:3" x14ac:dyDescent="0.25">
      <c r="A71" s="5">
        <f t="shared" ca="1" si="2"/>
        <v>36687</v>
      </c>
      <c r="B71" s="5" t="str">
        <f ca="1">VLOOKUP(MONTH(tablasaldo[[#This Row],[fecha]]),tablameses[],2,FALSE)</f>
        <v>junio</v>
      </c>
      <c r="C71" s="6">
        <f t="shared" ca="1" si="3"/>
        <v>4264242</v>
      </c>
    </row>
    <row r="72" spans="1:3" x14ac:dyDescent="0.25">
      <c r="A72" s="5">
        <f t="shared" ca="1" si="2"/>
        <v>36660</v>
      </c>
      <c r="B72" s="5" t="str">
        <f ca="1">VLOOKUP(MONTH(tablasaldo[[#This Row],[fecha]]),tablameses[],2,FALSE)</f>
        <v>mayo</v>
      </c>
      <c r="C72" s="6">
        <f t="shared" ca="1" si="3"/>
        <v>395747</v>
      </c>
    </row>
    <row r="73" spans="1:3" x14ac:dyDescent="0.25">
      <c r="A73" s="5">
        <f t="shared" ca="1" si="2"/>
        <v>36690</v>
      </c>
      <c r="B73" s="5" t="str">
        <f ca="1">VLOOKUP(MONTH(tablasaldo[[#This Row],[fecha]]),tablameses[],2,FALSE)</f>
        <v>junio</v>
      </c>
      <c r="C73" s="6">
        <f t="shared" ca="1" si="3"/>
        <v>1149475</v>
      </c>
    </row>
    <row r="74" spans="1:3" x14ac:dyDescent="0.25">
      <c r="A74" s="5">
        <f t="shared" ca="1" si="2"/>
        <v>36666</v>
      </c>
      <c r="B74" s="5" t="str">
        <f ca="1">VLOOKUP(MONTH(tablasaldo[[#This Row],[fecha]]),tablameses[],2,FALSE)</f>
        <v>mayo</v>
      </c>
      <c r="C74" s="6">
        <f t="shared" ca="1" si="3"/>
        <v>1054187</v>
      </c>
    </row>
    <row r="75" spans="1:3" x14ac:dyDescent="0.25">
      <c r="A75" s="5">
        <f t="shared" ca="1" si="2"/>
        <v>36708</v>
      </c>
      <c r="B75" s="5" t="str">
        <f ca="1">VLOOKUP(MONTH(tablasaldo[[#This Row],[fecha]]),tablameses[],2,FALSE)</f>
        <v>julio</v>
      </c>
      <c r="C75" s="6">
        <f t="shared" ca="1" si="3"/>
        <v>4525574</v>
      </c>
    </row>
    <row r="76" spans="1:3" x14ac:dyDescent="0.25">
      <c r="A76" s="5">
        <f t="shared" ca="1" si="2"/>
        <v>36729</v>
      </c>
      <c r="B76" s="5" t="str">
        <f ca="1">VLOOKUP(MONTH(tablasaldo[[#This Row],[fecha]]),tablameses[],2,FALSE)</f>
        <v>julio</v>
      </c>
      <c r="C76" s="6">
        <f t="shared" ca="1" si="3"/>
        <v>2498607</v>
      </c>
    </row>
    <row r="77" spans="1:3" x14ac:dyDescent="0.25">
      <c r="A77" s="5">
        <f t="shared" ca="1" si="2"/>
        <v>36678</v>
      </c>
      <c r="B77" s="5" t="str">
        <f ca="1">VLOOKUP(MONTH(tablasaldo[[#This Row],[fecha]]),tablameses[],2,FALSE)</f>
        <v>junio</v>
      </c>
      <c r="C77" s="6">
        <f t="shared" ca="1" si="3"/>
        <v>49370</v>
      </c>
    </row>
    <row r="78" spans="1:3" x14ac:dyDescent="0.25">
      <c r="A78" s="5">
        <f t="shared" ca="1" si="2"/>
        <v>36735</v>
      </c>
      <c r="B78" s="5" t="str">
        <f ca="1">VLOOKUP(MONTH(tablasaldo[[#This Row],[fecha]]),tablameses[],2,FALSE)</f>
        <v>julio</v>
      </c>
      <c r="C78" s="6">
        <f t="shared" ca="1" si="3"/>
        <v>738373</v>
      </c>
    </row>
    <row r="79" spans="1:3" x14ac:dyDescent="0.25">
      <c r="A79" s="5">
        <f t="shared" ca="1" si="2"/>
        <v>36658</v>
      </c>
      <c r="B79" s="5" t="str">
        <f ca="1">VLOOKUP(MONTH(tablasaldo[[#This Row],[fecha]]),tablameses[],2,FALSE)</f>
        <v>mayo</v>
      </c>
      <c r="C79" s="6">
        <f t="shared" ca="1" si="3"/>
        <v>2566934</v>
      </c>
    </row>
    <row r="80" spans="1:3" x14ac:dyDescent="0.25">
      <c r="A80" s="5">
        <f t="shared" ca="1" si="2"/>
        <v>36708</v>
      </c>
      <c r="B80" s="5" t="str">
        <f ca="1">VLOOKUP(MONTH(tablasaldo[[#This Row],[fecha]]),tablameses[],2,FALSE)</f>
        <v>julio</v>
      </c>
      <c r="C80" s="6">
        <f t="shared" ca="1" si="3"/>
        <v>3498021</v>
      </c>
    </row>
    <row r="81" spans="1:3" x14ac:dyDescent="0.25">
      <c r="A81" s="5">
        <f t="shared" ca="1" si="2"/>
        <v>36727</v>
      </c>
      <c r="B81" s="5" t="str">
        <f ca="1">VLOOKUP(MONTH(tablasaldo[[#This Row],[fecha]]),tablameses[],2,FALSE)</f>
        <v>julio</v>
      </c>
      <c r="C81" s="6">
        <f t="shared" ca="1" si="3"/>
        <v>1164317</v>
      </c>
    </row>
    <row r="82" spans="1:3" x14ac:dyDescent="0.25">
      <c r="A82" s="5">
        <f t="shared" ca="1" si="2"/>
        <v>36730</v>
      </c>
      <c r="B82" s="5" t="str">
        <f ca="1">VLOOKUP(MONTH(tablasaldo[[#This Row],[fecha]]),tablameses[],2,FALSE)</f>
        <v>julio</v>
      </c>
      <c r="C82" s="6">
        <f t="shared" ca="1" si="3"/>
        <v>2504908</v>
      </c>
    </row>
    <row r="83" spans="1:3" x14ac:dyDescent="0.25">
      <c r="A83" s="5">
        <f t="shared" ca="1" si="2"/>
        <v>36732</v>
      </c>
      <c r="B83" s="5" t="str">
        <f ca="1">VLOOKUP(MONTH(tablasaldo[[#This Row],[fecha]]),tablameses[],2,FALSE)</f>
        <v>julio</v>
      </c>
      <c r="C83" s="6">
        <f t="shared" ca="1" si="3"/>
        <v>3158576</v>
      </c>
    </row>
    <row r="84" spans="1:3" x14ac:dyDescent="0.25">
      <c r="A84" s="5">
        <f t="shared" ca="1" si="2"/>
        <v>36653</v>
      </c>
      <c r="B84" s="5" t="str">
        <f ca="1">VLOOKUP(MONTH(tablasaldo[[#This Row],[fecha]]),tablameses[],2,FALSE)</f>
        <v>mayo</v>
      </c>
      <c r="C84" s="6">
        <f t="shared" ca="1" si="3"/>
        <v>1785918</v>
      </c>
    </row>
    <row r="85" spans="1:3" x14ac:dyDescent="0.25">
      <c r="A85" s="5">
        <f t="shared" ca="1" si="2"/>
        <v>36726</v>
      </c>
      <c r="B85" s="5" t="str">
        <f ca="1">VLOOKUP(MONTH(tablasaldo[[#This Row],[fecha]]),tablameses[],2,FALSE)</f>
        <v>julio</v>
      </c>
      <c r="C85" s="6">
        <f t="shared" ca="1" si="3"/>
        <v>2586228</v>
      </c>
    </row>
    <row r="86" spans="1:3" x14ac:dyDescent="0.25">
      <c r="A86" s="5">
        <f t="shared" ca="1" si="2"/>
        <v>36724</v>
      </c>
      <c r="B86" s="5" t="str">
        <f ca="1">VLOOKUP(MONTH(tablasaldo[[#This Row],[fecha]]),tablameses[],2,FALSE)</f>
        <v>julio</v>
      </c>
      <c r="C86" s="6">
        <f t="shared" ca="1" si="3"/>
        <v>167043</v>
      </c>
    </row>
    <row r="87" spans="1:3" x14ac:dyDescent="0.25">
      <c r="A87" s="5">
        <f t="shared" ca="1" si="2"/>
        <v>36725</v>
      </c>
      <c r="B87" s="5" t="str">
        <f ca="1">VLOOKUP(MONTH(tablasaldo[[#This Row],[fecha]]),tablameses[],2,FALSE)</f>
        <v>julio</v>
      </c>
      <c r="C87" s="6">
        <f t="shared" ca="1" si="3"/>
        <v>2533018</v>
      </c>
    </row>
    <row r="88" spans="1:3" x14ac:dyDescent="0.25">
      <c r="A88" s="5">
        <f t="shared" ca="1" si="2"/>
        <v>36735</v>
      </c>
      <c r="B88" s="5" t="str">
        <f ca="1">VLOOKUP(MONTH(tablasaldo[[#This Row],[fecha]]),tablameses[],2,FALSE)</f>
        <v>julio</v>
      </c>
      <c r="C88" s="6">
        <f t="shared" ca="1" si="3"/>
        <v>3745080</v>
      </c>
    </row>
    <row r="89" spans="1:3" x14ac:dyDescent="0.25">
      <c r="A89" s="5">
        <f t="shared" ca="1" si="2"/>
        <v>36663</v>
      </c>
      <c r="B89" s="5" t="str">
        <f ca="1">VLOOKUP(MONTH(tablasaldo[[#This Row],[fecha]]),tablameses[],2,FALSE)</f>
        <v>mayo</v>
      </c>
      <c r="C89" s="6">
        <f t="shared" ca="1" si="3"/>
        <v>787241</v>
      </c>
    </row>
    <row r="90" spans="1:3" x14ac:dyDescent="0.25">
      <c r="A90" s="5">
        <f t="shared" ca="1" si="2"/>
        <v>36669</v>
      </c>
      <c r="B90" s="5" t="str">
        <f ca="1">VLOOKUP(MONTH(tablasaldo[[#This Row],[fecha]]),tablameses[],2,FALSE)</f>
        <v>mayo</v>
      </c>
      <c r="C90" s="6">
        <f t="shared" ca="1" si="3"/>
        <v>2519685</v>
      </c>
    </row>
    <row r="91" spans="1:3" x14ac:dyDescent="0.25">
      <c r="A91" s="5">
        <f t="shared" ca="1" si="2"/>
        <v>36732</v>
      </c>
      <c r="B91" s="5" t="str">
        <f ca="1">VLOOKUP(MONTH(tablasaldo[[#This Row],[fecha]]),tablameses[],2,FALSE)</f>
        <v>julio</v>
      </c>
      <c r="C91" s="6">
        <f t="shared" ca="1" si="3"/>
        <v>1763481</v>
      </c>
    </row>
    <row r="92" spans="1:3" x14ac:dyDescent="0.25">
      <c r="A92" s="5">
        <f t="shared" ca="1" si="2"/>
        <v>36679</v>
      </c>
      <c r="B92" s="5" t="str">
        <f ca="1">VLOOKUP(MONTH(tablasaldo[[#This Row],[fecha]]),tablameses[],2,FALSE)</f>
        <v>junio</v>
      </c>
      <c r="C92" s="6">
        <f t="shared" ca="1" si="3"/>
        <v>2843307</v>
      </c>
    </row>
    <row r="93" spans="1:3" x14ac:dyDescent="0.25">
      <c r="A93" s="5">
        <f t="shared" ca="1" si="2"/>
        <v>36736</v>
      </c>
      <c r="B93" s="5" t="str">
        <f ca="1">VLOOKUP(MONTH(tablasaldo[[#This Row],[fecha]]),tablameses[],2,FALSE)</f>
        <v>julio</v>
      </c>
      <c r="C93" s="6">
        <f t="shared" ca="1" si="3"/>
        <v>3814820</v>
      </c>
    </row>
    <row r="94" spans="1:3" x14ac:dyDescent="0.25">
      <c r="A94" s="5">
        <f t="shared" ca="1" si="2"/>
        <v>36659</v>
      </c>
      <c r="B94" s="5" t="str">
        <f ca="1">VLOOKUP(MONTH(tablasaldo[[#This Row],[fecha]]),tablameses[],2,FALSE)</f>
        <v>mayo</v>
      </c>
      <c r="C94" s="6">
        <f t="shared" ca="1" si="3"/>
        <v>3654370</v>
      </c>
    </row>
    <row r="95" spans="1:3" x14ac:dyDescent="0.25">
      <c r="A95" s="5">
        <f t="shared" ca="1" si="2"/>
        <v>36669</v>
      </c>
      <c r="B95" s="5" t="str">
        <f ca="1">VLOOKUP(MONTH(tablasaldo[[#This Row],[fecha]]),tablameses[],2,FALSE)</f>
        <v>mayo</v>
      </c>
      <c r="C95" s="6">
        <f t="shared" ca="1" si="3"/>
        <v>4411188</v>
      </c>
    </row>
    <row r="96" spans="1:3" x14ac:dyDescent="0.25">
      <c r="A96" s="5">
        <f t="shared" ca="1" si="2"/>
        <v>36697</v>
      </c>
      <c r="B96" s="5" t="str">
        <f ca="1">VLOOKUP(MONTH(tablasaldo[[#This Row],[fecha]]),tablameses[],2,FALSE)</f>
        <v>junio</v>
      </c>
      <c r="C96" s="6">
        <f t="shared" ca="1" si="3"/>
        <v>2608151</v>
      </c>
    </row>
    <row r="97" spans="1:3" x14ac:dyDescent="0.25">
      <c r="A97" s="5">
        <f t="shared" ca="1" si="2"/>
        <v>36724</v>
      </c>
      <c r="B97" s="5" t="str">
        <f ca="1">VLOOKUP(MONTH(tablasaldo[[#This Row],[fecha]]),tablameses[],2,FALSE)</f>
        <v>julio</v>
      </c>
      <c r="C97" s="6">
        <f t="shared" ca="1" si="3"/>
        <v>4288852</v>
      </c>
    </row>
    <row r="98" spans="1:3" x14ac:dyDescent="0.25">
      <c r="A98" s="5">
        <f t="shared" ca="1" si="2"/>
        <v>36698</v>
      </c>
      <c r="B98" s="5" t="str">
        <f ca="1">VLOOKUP(MONTH(tablasaldo[[#This Row],[fecha]]),tablameses[],2,FALSE)</f>
        <v>junio</v>
      </c>
      <c r="C98" s="6">
        <f t="shared" ca="1" si="3"/>
        <v>3023974</v>
      </c>
    </row>
    <row r="99" spans="1:3" x14ac:dyDescent="0.25">
      <c r="A99" s="5">
        <f t="shared" ca="1" si="2"/>
        <v>36728</v>
      </c>
      <c r="B99" s="5" t="str">
        <f ca="1">VLOOKUP(MONTH(tablasaldo[[#This Row],[fecha]]),tablameses[],2,FALSE)</f>
        <v>julio</v>
      </c>
      <c r="C99" s="6">
        <f t="shared" ca="1" si="3"/>
        <v>1241800</v>
      </c>
    </row>
    <row r="100" spans="1:3" x14ac:dyDescent="0.25">
      <c r="A100" s="5">
        <f t="shared" ca="1" si="2"/>
        <v>36737</v>
      </c>
      <c r="B100" s="5" t="str">
        <f ca="1">VLOOKUP(MONTH(tablasaldo[[#This Row],[fecha]]),tablameses[],2,FALSE)</f>
        <v>julio</v>
      </c>
      <c r="C100" s="6">
        <f t="shared" ca="1" si="3"/>
        <v>325303</v>
      </c>
    </row>
    <row r="101" spans="1:3" x14ac:dyDescent="0.25">
      <c r="A101" s="5">
        <f t="shared" ca="1" si="2"/>
        <v>36710</v>
      </c>
      <c r="B101" s="5" t="str">
        <f ca="1">VLOOKUP(MONTH(tablasaldo[[#This Row],[fecha]]),tablameses[],2,FALSE)</f>
        <v>julio</v>
      </c>
      <c r="C101" s="6">
        <f t="shared" ca="1" si="3"/>
        <v>1475497</v>
      </c>
    </row>
    <row r="102" spans="1:3" x14ac:dyDescent="0.25">
      <c r="A102" s="5">
        <f t="shared" ca="1" si="2"/>
        <v>36729</v>
      </c>
      <c r="B102" s="5" t="str">
        <f ca="1">VLOOKUP(MONTH(tablasaldo[[#This Row],[fecha]]),tablameses[],2,FALSE)</f>
        <v>julio</v>
      </c>
      <c r="C102" s="6">
        <f t="shared" ca="1" si="3"/>
        <v>3837442</v>
      </c>
    </row>
    <row r="103" spans="1:3" x14ac:dyDescent="0.25">
      <c r="A103" s="5">
        <f t="shared" ca="1" si="2"/>
        <v>36708</v>
      </c>
      <c r="B103" s="5" t="str">
        <f ca="1">VLOOKUP(MONTH(tablasaldo[[#This Row],[fecha]]),tablameses[],2,FALSE)</f>
        <v>julio</v>
      </c>
      <c r="C103" s="6">
        <f t="shared" ca="1" si="3"/>
        <v>1037848</v>
      </c>
    </row>
    <row r="104" spans="1:3" x14ac:dyDescent="0.25">
      <c r="A104" s="5">
        <f t="shared" ca="1" si="2"/>
        <v>36717</v>
      </c>
      <c r="B104" s="5" t="str">
        <f ca="1">VLOOKUP(MONTH(tablasaldo[[#This Row],[fecha]]),tablameses[],2,FALSE)</f>
        <v>julio</v>
      </c>
      <c r="C104" s="6">
        <f t="shared" ca="1" si="3"/>
        <v>4006683</v>
      </c>
    </row>
    <row r="105" spans="1:3" x14ac:dyDescent="0.25">
      <c r="A105" s="5">
        <f t="shared" ca="1" si="2"/>
        <v>36733</v>
      </c>
      <c r="B105" s="5" t="str">
        <f ca="1">VLOOKUP(MONTH(tablasaldo[[#This Row],[fecha]]),tablameses[],2,FALSE)</f>
        <v>julio</v>
      </c>
      <c r="C105" s="6">
        <f t="shared" ca="1" si="3"/>
        <v>2240539</v>
      </c>
    </row>
    <row r="106" spans="1:3" x14ac:dyDescent="0.25">
      <c r="A106" s="5">
        <f t="shared" ca="1" si="2"/>
        <v>36647</v>
      </c>
      <c r="B106" s="5" t="str">
        <f ca="1">VLOOKUP(MONTH(tablasaldo[[#This Row],[fecha]]),tablameses[],2,FALSE)</f>
        <v>mayo</v>
      </c>
      <c r="C106" s="6">
        <f t="shared" ca="1" si="3"/>
        <v>382797</v>
      </c>
    </row>
    <row r="107" spans="1:3" x14ac:dyDescent="0.25">
      <c r="A107" s="5">
        <f t="shared" ca="1" si="2"/>
        <v>36694</v>
      </c>
      <c r="B107" s="5" t="str">
        <f ca="1">VLOOKUP(MONTH(tablasaldo[[#This Row],[fecha]]),tablameses[],2,FALSE)</f>
        <v>junio</v>
      </c>
      <c r="C107" s="6">
        <f t="shared" ca="1" si="3"/>
        <v>4203122</v>
      </c>
    </row>
    <row r="108" spans="1:3" x14ac:dyDescent="0.25">
      <c r="A108" s="5">
        <f t="shared" ca="1" si="2"/>
        <v>36681</v>
      </c>
      <c r="B108" s="5" t="str">
        <f ca="1">VLOOKUP(MONTH(tablasaldo[[#This Row],[fecha]]),tablameses[],2,FALSE)</f>
        <v>junio</v>
      </c>
      <c r="C108" s="6">
        <f t="shared" ca="1" si="3"/>
        <v>2648365</v>
      </c>
    </row>
    <row r="109" spans="1:3" x14ac:dyDescent="0.25">
      <c r="A109" s="5">
        <f t="shared" ca="1" si="2"/>
        <v>36738</v>
      </c>
      <c r="B109" s="5" t="str">
        <f ca="1">VLOOKUP(MONTH(tablasaldo[[#This Row],[fecha]]),tablameses[],2,FALSE)</f>
        <v>julio</v>
      </c>
      <c r="C109" s="6">
        <f t="shared" ca="1" si="3"/>
        <v>3462638</v>
      </c>
    </row>
    <row r="110" spans="1:3" x14ac:dyDescent="0.25">
      <c r="A110" s="5">
        <f t="shared" ca="1" si="2"/>
        <v>36670</v>
      </c>
      <c r="B110" s="5" t="str">
        <f ca="1">VLOOKUP(MONTH(tablasaldo[[#This Row],[fecha]]),tablameses[],2,FALSE)</f>
        <v>mayo</v>
      </c>
      <c r="C110" s="6">
        <f t="shared" ca="1" si="3"/>
        <v>1186366</v>
      </c>
    </row>
    <row r="111" spans="1:3" x14ac:dyDescent="0.25">
      <c r="A111" s="5">
        <f t="shared" ca="1" si="2"/>
        <v>36691</v>
      </c>
      <c r="B111" s="5" t="str">
        <f ca="1">VLOOKUP(MONTH(tablasaldo[[#This Row],[fecha]]),tablameses[],2,FALSE)</f>
        <v>junio</v>
      </c>
      <c r="C111" s="6">
        <f t="shared" ca="1" si="3"/>
        <v>4209427</v>
      </c>
    </row>
    <row r="112" spans="1:3" x14ac:dyDescent="0.25">
      <c r="A112" s="5">
        <f t="shared" ca="1" si="2"/>
        <v>36730</v>
      </c>
      <c r="B112" s="5" t="str">
        <f ca="1">VLOOKUP(MONTH(tablasaldo[[#This Row],[fecha]]),tablameses[],2,FALSE)</f>
        <v>julio</v>
      </c>
      <c r="C112" s="6">
        <f t="shared" ca="1" si="3"/>
        <v>4159141</v>
      </c>
    </row>
    <row r="113" spans="1:3" x14ac:dyDescent="0.25">
      <c r="A113" s="5">
        <f t="shared" ca="1" si="2"/>
        <v>36715</v>
      </c>
      <c r="B113" s="5" t="str">
        <f ca="1">VLOOKUP(MONTH(tablasaldo[[#This Row],[fecha]]),tablameses[],2,FALSE)</f>
        <v>julio</v>
      </c>
      <c r="C113" s="6">
        <f t="shared" ca="1" si="3"/>
        <v>2757570</v>
      </c>
    </row>
    <row r="114" spans="1:3" x14ac:dyDescent="0.25">
      <c r="A114" s="5">
        <f t="shared" ca="1" si="2"/>
        <v>36714</v>
      </c>
      <c r="B114" s="5" t="str">
        <f ca="1">VLOOKUP(MONTH(tablasaldo[[#This Row],[fecha]]),tablameses[],2,FALSE)</f>
        <v>julio</v>
      </c>
      <c r="C114" s="6">
        <f t="shared" ca="1" si="3"/>
        <v>3422818</v>
      </c>
    </row>
    <row r="115" spans="1:3" x14ac:dyDescent="0.25">
      <c r="A115" s="5">
        <f t="shared" ca="1" si="2"/>
        <v>36689</v>
      </c>
      <c r="B115" s="5" t="str">
        <f ca="1">VLOOKUP(MONTH(tablasaldo[[#This Row],[fecha]]),tablameses[],2,FALSE)</f>
        <v>junio</v>
      </c>
      <c r="C115" s="6">
        <f t="shared" ca="1" si="3"/>
        <v>3850503</v>
      </c>
    </row>
    <row r="116" spans="1:3" x14ac:dyDescent="0.25">
      <c r="A116" s="5">
        <f t="shared" ca="1" si="2"/>
        <v>36648</v>
      </c>
      <c r="B116" s="5" t="str">
        <f ca="1">VLOOKUP(MONTH(tablasaldo[[#This Row],[fecha]]),tablameses[],2,FALSE)</f>
        <v>mayo</v>
      </c>
      <c r="C116" s="6">
        <f t="shared" ca="1" si="3"/>
        <v>2345538</v>
      </c>
    </row>
    <row r="117" spans="1:3" x14ac:dyDescent="0.25">
      <c r="A117" s="5">
        <f t="shared" ca="1" si="2"/>
        <v>36650</v>
      </c>
      <c r="B117" s="5" t="str">
        <f ca="1">VLOOKUP(MONTH(tablasaldo[[#This Row],[fecha]]),tablameses[],2,FALSE)</f>
        <v>mayo</v>
      </c>
      <c r="C117" s="6">
        <f t="shared" ca="1" si="3"/>
        <v>1049671</v>
      </c>
    </row>
    <row r="118" spans="1:3" x14ac:dyDescent="0.25">
      <c r="A118" s="5">
        <f t="shared" ca="1" si="2"/>
        <v>36731</v>
      </c>
      <c r="B118" s="5" t="str">
        <f ca="1">VLOOKUP(MONTH(tablasaldo[[#This Row],[fecha]]),tablameses[],2,FALSE)</f>
        <v>julio</v>
      </c>
      <c r="C118" s="6">
        <f t="shared" ca="1" si="3"/>
        <v>2714437</v>
      </c>
    </row>
    <row r="119" spans="1:3" x14ac:dyDescent="0.25">
      <c r="A119" s="5">
        <f t="shared" ca="1" si="2"/>
        <v>36682</v>
      </c>
      <c r="B119" s="5" t="str">
        <f ca="1">VLOOKUP(MONTH(tablasaldo[[#This Row],[fecha]]),tablameses[],2,FALSE)</f>
        <v>junio</v>
      </c>
      <c r="C119" s="6">
        <f t="shared" ca="1" si="3"/>
        <v>2589345</v>
      </c>
    </row>
    <row r="120" spans="1:3" x14ac:dyDescent="0.25">
      <c r="A120" s="5">
        <f t="shared" ca="1" si="2"/>
        <v>36714</v>
      </c>
      <c r="B120" s="5" t="str">
        <f ca="1">VLOOKUP(MONTH(tablasaldo[[#This Row],[fecha]]),tablameses[],2,FALSE)</f>
        <v>julio</v>
      </c>
      <c r="C120" s="6">
        <f t="shared" ca="1" si="3"/>
        <v>2583219</v>
      </c>
    </row>
    <row r="121" spans="1:3" x14ac:dyDescent="0.25">
      <c r="A121" s="5">
        <f t="shared" ca="1" si="2"/>
        <v>36649</v>
      </c>
      <c r="B121" s="5" t="str">
        <f ca="1">VLOOKUP(MONTH(tablasaldo[[#This Row],[fecha]]),tablameses[],2,FALSE)</f>
        <v>mayo</v>
      </c>
      <c r="C121" s="6">
        <f t="shared" ca="1" si="3"/>
        <v>278965</v>
      </c>
    </row>
    <row r="122" spans="1:3" x14ac:dyDescent="0.25">
      <c r="A122" s="5">
        <f t="shared" ca="1" si="2"/>
        <v>36721</v>
      </c>
      <c r="B122" s="5" t="str">
        <f ca="1">VLOOKUP(MONTH(tablasaldo[[#This Row],[fecha]]),tablameses[],2,FALSE)</f>
        <v>julio</v>
      </c>
      <c r="C122" s="6">
        <f t="shared" ca="1" si="3"/>
        <v>4107651</v>
      </c>
    </row>
    <row r="123" spans="1:3" x14ac:dyDescent="0.25">
      <c r="A123" s="5">
        <f t="shared" ca="1" si="2"/>
        <v>36708</v>
      </c>
      <c r="B123" s="5" t="str">
        <f ca="1">VLOOKUP(MONTH(tablasaldo[[#This Row],[fecha]]),tablameses[],2,FALSE)</f>
        <v>julio</v>
      </c>
      <c r="C123" s="6">
        <f t="shared" ca="1" si="3"/>
        <v>3776236</v>
      </c>
    </row>
    <row r="124" spans="1:3" x14ac:dyDescent="0.25">
      <c r="A124" s="5">
        <f t="shared" ca="1" si="2"/>
        <v>36723</v>
      </c>
      <c r="B124" s="5" t="str">
        <f ca="1">VLOOKUP(MONTH(tablasaldo[[#This Row],[fecha]]),tablameses[],2,FALSE)</f>
        <v>julio</v>
      </c>
      <c r="C124" s="6">
        <f t="shared" ca="1" si="3"/>
        <v>3493510</v>
      </c>
    </row>
    <row r="125" spans="1:3" x14ac:dyDescent="0.25">
      <c r="A125" s="5">
        <f t="shared" ca="1" si="2"/>
        <v>36685</v>
      </c>
      <c r="B125" s="5" t="str">
        <f ca="1">VLOOKUP(MONTH(tablasaldo[[#This Row],[fecha]]),tablameses[],2,FALSE)</f>
        <v>junio</v>
      </c>
      <c r="C125" s="6">
        <f t="shared" ca="1" si="3"/>
        <v>2957086</v>
      </c>
    </row>
    <row r="126" spans="1:3" x14ac:dyDescent="0.25">
      <c r="A126" s="5">
        <f t="shared" ca="1" si="2"/>
        <v>36681</v>
      </c>
      <c r="B126" s="5" t="str">
        <f ca="1">VLOOKUP(MONTH(tablasaldo[[#This Row],[fecha]]),tablameses[],2,FALSE)</f>
        <v>junio</v>
      </c>
      <c r="C126" s="6">
        <f t="shared" ca="1" si="3"/>
        <v>3499244</v>
      </c>
    </row>
    <row r="127" spans="1:3" x14ac:dyDescent="0.25">
      <c r="A127" s="5">
        <f t="shared" ca="1" si="2"/>
        <v>36653</v>
      </c>
      <c r="B127" s="5" t="str">
        <f ca="1">VLOOKUP(MONTH(tablasaldo[[#This Row],[fecha]]),tablameses[],2,FALSE)</f>
        <v>mayo</v>
      </c>
      <c r="C127" s="6">
        <f t="shared" ca="1" si="3"/>
        <v>4104970</v>
      </c>
    </row>
    <row r="128" spans="1:3" x14ac:dyDescent="0.25">
      <c r="A128" s="5">
        <f t="shared" ca="1" si="2"/>
        <v>36704</v>
      </c>
      <c r="B128" s="5" t="str">
        <f ca="1">VLOOKUP(MONTH(tablasaldo[[#This Row],[fecha]]),tablameses[],2,FALSE)</f>
        <v>junio</v>
      </c>
      <c r="C128" s="6">
        <f t="shared" ca="1" si="3"/>
        <v>2072101</v>
      </c>
    </row>
    <row r="129" spans="1:3" x14ac:dyDescent="0.25">
      <c r="A129" s="5">
        <f t="shared" ca="1" si="2"/>
        <v>36647</v>
      </c>
      <c r="B129" s="5" t="str">
        <f ca="1">VLOOKUP(MONTH(tablasaldo[[#This Row],[fecha]]),tablameses[],2,FALSE)</f>
        <v>mayo</v>
      </c>
      <c r="C129" s="6">
        <f t="shared" ca="1" si="3"/>
        <v>743905</v>
      </c>
    </row>
    <row r="130" spans="1:3" x14ac:dyDescent="0.25">
      <c r="A130" s="5">
        <f t="shared" ca="1" si="2"/>
        <v>36701</v>
      </c>
      <c r="B130" s="5" t="str">
        <f ca="1">VLOOKUP(MONTH(tablasaldo[[#This Row],[fecha]]),tablameses[],2,FALSE)</f>
        <v>junio</v>
      </c>
      <c r="C130" s="6">
        <f t="shared" ca="1" si="3"/>
        <v>4150456</v>
      </c>
    </row>
    <row r="131" spans="1:3" x14ac:dyDescent="0.25">
      <c r="A131" s="5">
        <f t="shared" ref="A131:A194" ca="1" si="4">DATE(2000,RANDBETWEEN(5,7),RANDBETWEEN(1,31))</f>
        <v>36715</v>
      </c>
      <c r="B131" s="5" t="str">
        <f ca="1">VLOOKUP(MONTH(tablasaldo[[#This Row],[fecha]]),tablameses[],2,FALSE)</f>
        <v>julio</v>
      </c>
      <c r="C131" s="6">
        <f t="shared" ref="C131:C194" ca="1" si="5">RANDBETWEEN(1,5000000)</f>
        <v>4382831</v>
      </c>
    </row>
    <row r="132" spans="1:3" x14ac:dyDescent="0.25">
      <c r="A132" s="5">
        <f t="shared" ca="1" si="4"/>
        <v>36721</v>
      </c>
      <c r="B132" s="5" t="str">
        <f ca="1">VLOOKUP(MONTH(tablasaldo[[#This Row],[fecha]]),tablameses[],2,FALSE)</f>
        <v>julio</v>
      </c>
      <c r="C132" s="6">
        <f t="shared" ca="1" si="5"/>
        <v>1252528</v>
      </c>
    </row>
    <row r="133" spans="1:3" x14ac:dyDescent="0.25">
      <c r="A133" s="5">
        <f t="shared" ca="1" si="4"/>
        <v>36675</v>
      </c>
      <c r="B133" s="5" t="str">
        <f ca="1">VLOOKUP(MONTH(tablasaldo[[#This Row],[fecha]]),tablameses[],2,FALSE)</f>
        <v>mayo</v>
      </c>
      <c r="C133" s="6">
        <f t="shared" ca="1" si="5"/>
        <v>4512189</v>
      </c>
    </row>
    <row r="134" spans="1:3" x14ac:dyDescent="0.25">
      <c r="A134" s="5">
        <f t="shared" ca="1" si="4"/>
        <v>36658</v>
      </c>
      <c r="B134" s="5" t="str">
        <f ca="1">VLOOKUP(MONTH(tablasaldo[[#This Row],[fecha]]),tablameses[],2,FALSE)</f>
        <v>mayo</v>
      </c>
      <c r="C134" s="6">
        <f t="shared" ca="1" si="5"/>
        <v>4033953</v>
      </c>
    </row>
    <row r="135" spans="1:3" x14ac:dyDescent="0.25">
      <c r="A135" s="5">
        <f t="shared" ca="1" si="4"/>
        <v>36652</v>
      </c>
      <c r="B135" s="5" t="str">
        <f ca="1">VLOOKUP(MONTH(tablasaldo[[#This Row],[fecha]]),tablameses[],2,FALSE)</f>
        <v>mayo</v>
      </c>
      <c r="C135" s="6">
        <f t="shared" ca="1" si="5"/>
        <v>1964055</v>
      </c>
    </row>
    <row r="136" spans="1:3" x14ac:dyDescent="0.25">
      <c r="A136" s="5">
        <f t="shared" ca="1" si="4"/>
        <v>36717</v>
      </c>
      <c r="B136" s="5" t="str">
        <f ca="1">VLOOKUP(MONTH(tablasaldo[[#This Row],[fecha]]),tablameses[],2,FALSE)</f>
        <v>julio</v>
      </c>
      <c r="C136" s="6">
        <f t="shared" ca="1" si="5"/>
        <v>2879775</v>
      </c>
    </row>
    <row r="137" spans="1:3" x14ac:dyDescent="0.25">
      <c r="A137" s="5">
        <f t="shared" ca="1" si="4"/>
        <v>36669</v>
      </c>
      <c r="B137" s="5" t="str">
        <f ca="1">VLOOKUP(MONTH(tablasaldo[[#This Row],[fecha]]),tablameses[],2,FALSE)</f>
        <v>mayo</v>
      </c>
      <c r="C137" s="6">
        <f t="shared" ca="1" si="5"/>
        <v>3314746</v>
      </c>
    </row>
    <row r="138" spans="1:3" x14ac:dyDescent="0.25">
      <c r="A138" s="5">
        <f t="shared" ca="1" si="4"/>
        <v>36651</v>
      </c>
      <c r="B138" s="5" t="str">
        <f ca="1">VLOOKUP(MONTH(tablasaldo[[#This Row],[fecha]]),tablameses[],2,FALSE)</f>
        <v>mayo</v>
      </c>
      <c r="C138" s="6">
        <f t="shared" ca="1" si="5"/>
        <v>3702873</v>
      </c>
    </row>
    <row r="139" spans="1:3" x14ac:dyDescent="0.25">
      <c r="A139" s="5">
        <f t="shared" ca="1" si="4"/>
        <v>36698</v>
      </c>
      <c r="B139" s="5" t="str">
        <f ca="1">VLOOKUP(MONTH(tablasaldo[[#This Row],[fecha]]),tablameses[],2,FALSE)</f>
        <v>junio</v>
      </c>
      <c r="C139" s="6">
        <f t="shared" ca="1" si="5"/>
        <v>2584857</v>
      </c>
    </row>
    <row r="140" spans="1:3" x14ac:dyDescent="0.25">
      <c r="A140" s="5">
        <f t="shared" ca="1" si="4"/>
        <v>36732</v>
      </c>
      <c r="B140" s="5" t="str">
        <f ca="1">VLOOKUP(MONTH(tablasaldo[[#This Row],[fecha]]),tablameses[],2,FALSE)</f>
        <v>julio</v>
      </c>
      <c r="C140" s="6">
        <f t="shared" ca="1" si="5"/>
        <v>1165261</v>
      </c>
    </row>
    <row r="141" spans="1:3" x14ac:dyDescent="0.25">
      <c r="A141" s="5">
        <f t="shared" ca="1" si="4"/>
        <v>36677</v>
      </c>
      <c r="B141" s="5" t="str">
        <f ca="1">VLOOKUP(MONTH(tablasaldo[[#This Row],[fecha]]),tablameses[],2,FALSE)</f>
        <v>mayo</v>
      </c>
      <c r="C141" s="6">
        <f t="shared" ca="1" si="5"/>
        <v>4316709</v>
      </c>
    </row>
    <row r="142" spans="1:3" x14ac:dyDescent="0.25">
      <c r="A142" s="5">
        <f t="shared" ca="1" si="4"/>
        <v>36695</v>
      </c>
      <c r="B142" s="5" t="str">
        <f ca="1">VLOOKUP(MONTH(tablasaldo[[#This Row],[fecha]]),tablameses[],2,FALSE)</f>
        <v>junio</v>
      </c>
      <c r="C142" s="6">
        <f t="shared" ca="1" si="5"/>
        <v>455894</v>
      </c>
    </row>
    <row r="143" spans="1:3" x14ac:dyDescent="0.25">
      <c r="A143" s="5">
        <f t="shared" ca="1" si="4"/>
        <v>36680</v>
      </c>
      <c r="B143" s="5" t="str">
        <f ca="1">VLOOKUP(MONTH(tablasaldo[[#This Row],[fecha]]),tablameses[],2,FALSE)</f>
        <v>junio</v>
      </c>
      <c r="C143" s="6">
        <f t="shared" ca="1" si="5"/>
        <v>799156</v>
      </c>
    </row>
    <row r="144" spans="1:3" x14ac:dyDescent="0.25">
      <c r="A144" s="5">
        <f t="shared" ca="1" si="4"/>
        <v>36667</v>
      </c>
      <c r="B144" s="5" t="str">
        <f ca="1">VLOOKUP(MONTH(tablasaldo[[#This Row],[fecha]]),tablameses[],2,FALSE)</f>
        <v>mayo</v>
      </c>
      <c r="C144" s="6">
        <f t="shared" ca="1" si="5"/>
        <v>1775927</v>
      </c>
    </row>
    <row r="145" spans="1:3" x14ac:dyDescent="0.25">
      <c r="A145" s="5">
        <f t="shared" ca="1" si="4"/>
        <v>36716</v>
      </c>
      <c r="B145" s="5" t="str">
        <f ca="1">VLOOKUP(MONTH(tablasaldo[[#This Row],[fecha]]),tablameses[],2,FALSE)</f>
        <v>julio</v>
      </c>
      <c r="C145" s="6">
        <f t="shared" ca="1" si="5"/>
        <v>93895</v>
      </c>
    </row>
    <row r="146" spans="1:3" x14ac:dyDescent="0.25">
      <c r="A146" s="5">
        <f t="shared" ca="1" si="4"/>
        <v>36712</v>
      </c>
      <c r="B146" s="5" t="str">
        <f ca="1">VLOOKUP(MONTH(tablasaldo[[#This Row],[fecha]]),tablameses[],2,FALSE)</f>
        <v>julio</v>
      </c>
      <c r="C146" s="6">
        <f t="shared" ca="1" si="5"/>
        <v>742156</v>
      </c>
    </row>
    <row r="147" spans="1:3" x14ac:dyDescent="0.25">
      <c r="A147" s="5">
        <f t="shared" ca="1" si="4"/>
        <v>36705</v>
      </c>
      <c r="B147" s="5" t="str">
        <f ca="1">VLOOKUP(MONTH(tablasaldo[[#This Row],[fecha]]),tablameses[],2,FALSE)</f>
        <v>junio</v>
      </c>
      <c r="C147" s="6">
        <f t="shared" ca="1" si="5"/>
        <v>3694483</v>
      </c>
    </row>
    <row r="148" spans="1:3" x14ac:dyDescent="0.25">
      <c r="A148" s="5">
        <f t="shared" ca="1" si="4"/>
        <v>36668</v>
      </c>
      <c r="B148" s="5" t="str">
        <f ca="1">VLOOKUP(MONTH(tablasaldo[[#This Row],[fecha]]),tablameses[],2,FALSE)</f>
        <v>mayo</v>
      </c>
      <c r="C148" s="6">
        <f t="shared" ca="1" si="5"/>
        <v>2629632</v>
      </c>
    </row>
    <row r="149" spans="1:3" x14ac:dyDescent="0.25">
      <c r="A149" s="5">
        <f t="shared" ca="1" si="4"/>
        <v>36728</v>
      </c>
      <c r="B149" s="5" t="str">
        <f ca="1">VLOOKUP(MONTH(tablasaldo[[#This Row],[fecha]]),tablameses[],2,FALSE)</f>
        <v>julio</v>
      </c>
      <c r="C149" s="6">
        <f t="shared" ca="1" si="5"/>
        <v>1853649</v>
      </c>
    </row>
    <row r="150" spans="1:3" x14ac:dyDescent="0.25">
      <c r="A150" s="5">
        <f t="shared" ca="1" si="4"/>
        <v>36686</v>
      </c>
      <c r="B150" s="5" t="str">
        <f ca="1">VLOOKUP(MONTH(tablasaldo[[#This Row],[fecha]]),tablameses[],2,FALSE)</f>
        <v>junio</v>
      </c>
      <c r="C150" s="6">
        <f t="shared" ca="1" si="5"/>
        <v>1980230</v>
      </c>
    </row>
    <row r="151" spans="1:3" x14ac:dyDescent="0.25">
      <c r="A151" s="5">
        <f t="shared" ca="1" si="4"/>
        <v>36667</v>
      </c>
      <c r="B151" s="5" t="str">
        <f ca="1">VLOOKUP(MONTH(tablasaldo[[#This Row],[fecha]]),tablameses[],2,FALSE)</f>
        <v>mayo</v>
      </c>
      <c r="C151" s="6">
        <f t="shared" ca="1" si="5"/>
        <v>3183888</v>
      </c>
    </row>
    <row r="152" spans="1:3" x14ac:dyDescent="0.25">
      <c r="A152" s="5">
        <f t="shared" ca="1" si="4"/>
        <v>36683</v>
      </c>
      <c r="B152" s="5" t="str">
        <f ca="1">VLOOKUP(MONTH(tablasaldo[[#This Row],[fecha]]),tablameses[],2,FALSE)</f>
        <v>junio</v>
      </c>
      <c r="C152" s="6">
        <f t="shared" ca="1" si="5"/>
        <v>4881881</v>
      </c>
    </row>
    <row r="153" spans="1:3" x14ac:dyDescent="0.25">
      <c r="A153" s="5">
        <f t="shared" ca="1" si="4"/>
        <v>36676</v>
      </c>
      <c r="B153" s="5" t="str">
        <f ca="1">VLOOKUP(MONTH(tablasaldo[[#This Row],[fecha]]),tablameses[],2,FALSE)</f>
        <v>mayo</v>
      </c>
      <c r="C153" s="6">
        <f t="shared" ca="1" si="5"/>
        <v>4271955</v>
      </c>
    </row>
    <row r="154" spans="1:3" x14ac:dyDescent="0.25">
      <c r="A154" s="5">
        <f t="shared" ca="1" si="4"/>
        <v>36708</v>
      </c>
      <c r="B154" s="5" t="str">
        <f ca="1">VLOOKUP(MONTH(tablasaldo[[#This Row],[fecha]]),tablameses[],2,FALSE)</f>
        <v>julio</v>
      </c>
      <c r="C154" s="6">
        <f t="shared" ca="1" si="5"/>
        <v>2727405</v>
      </c>
    </row>
    <row r="155" spans="1:3" x14ac:dyDescent="0.25">
      <c r="A155" s="5">
        <f t="shared" ca="1" si="4"/>
        <v>36700</v>
      </c>
      <c r="B155" s="5" t="str">
        <f ca="1">VLOOKUP(MONTH(tablasaldo[[#This Row],[fecha]]),tablameses[],2,FALSE)</f>
        <v>junio</v>
      </c>
      <c r="C155" s="6">
        <f t="shared" ca="1" si="5"/>
        <v>146420</v>
      </c>
    </row>
    <row r="156" spans="1:3" x14ac:dyDescent="0.25">
      <c r="A156" s="5">
        <f t="shared" ca="1" si="4"/>
        <v>36729</v>
      </c>
      <c r="B156" s="5" t="str">
        <f ca="1">VLOOKUP(MONTH(tablasaldo[[#This Row],[fecha]]),tablameses[],2,FALSE)</f>
        <v>julio</v>
      </c>
      <c r="C156" s="6">
        <f t="shared" ca="1" si="5"/>
        <v>3203042</v>
      </c>
    </row>
    <row r="157" spans="1:3" x14ac:dyDescent="0.25">
      <c r="A157" s="5">
        <f t="shared" ca="1" si="4"/>
        <v>36666</v>
      </c>
      <c r="B157" s="5" t="str">
        <f ca="1">VLOOKUP(MONTH(tablasaldo[[#This Row],[fecha]]),tablameses[],2,FALSE)</f>
        <v>mayo</v>
      </c>
      <c r="C157" s="6">
        <f t="shared" ca="1" si="5"/>
        <v>1350846</v>
      </c>
    </row>
    <row r="158" spans="1:3" x14ac:dyDescent="0.25">
      <c r="A158" s="5">
        <f t="shared" ca="1" si="4"/>
        <v>36716</v>
      </c>
      <c r="B158" s="5" t="str">
        <f ca="1">VLOOKUP(MONTH(tablasaldo[[#This Row],[fecha]]),tablameses[],2,FALSE)</f>
        <v>julio</v>
      </c>
      <c r="C158" s="6">
        <f t="shared" ca="1" si="5"/>
        <v>208913</v>
      </c>
    </row>
    <row r="159" spans="1:3" x14ac:dyDescent="0.25">
      <c r="A159" s="5">
        <f t="shared" ca="1" si="4"/>
        <v>36733</v>
      </c>
      <c r="B159" s="5" t="str">
        <f ca="1">VLOOKUP(MONTH(tablasaldo[[#This Row],[fecha]]),tablameses[],2,FALSE)</f>
        <v>julio</v>
      </c>
      <c r="C159" s="6">
        <f t="shared" ca="1" si="5"/>
        <v>2704644</v>
      </c>
    </row>
    <row r="160" spans="1:3" x14ac:dyDescent="0.25">
      <c r="A160" s="5">
        <f t="shared" ca="1" si="4"/>
        <v>36649</v>
      </c>
      <c r="B160" s="5" t="str">
        <f ca="1">VLOOKUP(MONTH(tablasaldo[[#This Row],[fecha]]),tablameses[],2,FALSE)</f>
        <v>mayo</v>
      </c>
      <c r="C160" s="6">
        <f t="shared" ca="1" si="5"/>
        <v>1056017</v>
      </c>
    </row>
    <row r="161" spans="1:3" x14ac:dyDescent="0.25">
      <c r="A161" s="5">
        <f t="shared" ca="1" si="4"/>
        <v>36673</v>
      </c>
      <c r="B161" s="5" t="str">
        <f ca="1">VLOOKUP(MONTH(tablasaldo[[#This Row],[fecha]]),tablameses[],2,FALSE)</f>
        <v>mayo</v>
      </c>
      <c r="C161" s="6">
        <f t="shared" ca="1" si="5"/>
        <v>2564000</v>
      </c>
    </row>
    <row r="162" spans="1:3" x14ac:dyDescent="0.25">
      <c r="A162" s="5">
        <f t="shared" ca="1" si="4"/>
        <v>36702</v>
      </c>
      <c r="B162" s="5" t="str">
        <f ca="1">VLOOKUP(MONTH(tablasaldo[[#This Row],[fecha]]),tablameses[],2,FALSE)</f>
        <v>junio</v>
      </c>
      <c r="C162" s="6">
        <f t="shared" ca="1" si="5"/>
        <v>3000113</v>
      </c>
    </row>
    <row r="163" spans="1:3" x14ac:dyDescent="0.25">
      <c r="A163" s="5">
        <f t="shared" ca="1" si="4"/>
        <v>36647</v>
      </c>
      <c r="B163" s="5" t="str">
        <f ca="1">VLOOKUP(MONTH(tablasaldo[[#This Row],[fecha]]),tablameses[],2,FALSE)</f>
        <v>mayo</v>
      </c>
      <c r="C163" s="6">
        <f t="shared" ca="1" si="5"/>
        <v>2769703</v>
      </c>
    </row>
    <row r="164" spans="1:3" x14ac:dyDescent="0.25">
      <c r="A164" s="5">
        <f t="shared" ca="1" si="4"/>
        <v>36655</v>
      </c>
      <c r="B164" s="5" t="str">
        <f ca="1">VLOOKUP(MONTH(tablasaldo[[#This Row],[fecha]]),tablameses[],2,FALSE)</f>
        <v>mayo</v>
      </c>
      <c r="C164" s="6">
        <f t="shared" ca="1" si="5"/>
        <v>4450553</v>
      </c>
    </row>
    <row r="165" spans="1:3" x14ac:dyDescent="0.25">
      <c r="A165" s="5">
        <f t="shared" ca="1" si="4"/>
        <v>36671</v>
      </c>
      <c r="B165" s="5" t="str">
        <f ca="1">VLOOKUP(MONTH(tablasaldo[[#This Row],[fecha]]),tablameses[],2,FALSE)</f>
        <v>mayo</v>
      </c>
      <c r="C165" s="6">
        <f t="shared" ca="1" si="5"/>
        <v>3068773</v>
      </c>
    </row>
    <row r="166" spans="1:3" x14ac:dyDescent="0.25">
      <c r="A166" s="5">
        <f t="shared" ca="1" si="4"/>
        <v>36672</v>
      </c>
      <c r="B166" s="5" t="str">
        <f ca="1">VLOOKUP(MONTH(tablasaldo[[#This Row],[fecha]]),tablameses[],2,FALSE)</f>
        <v>mayo</v>
      </c>
      <c r="C166" s="6">
        <f t="shared" ca="1" si="5"/>
        <v>701367</v>
      </c>
    </row>
    <row r="167" spans="1:3" x14ac:dyDescent="0.25">
      <c r="A167" s="5">
        <f t="shared" ca="1" si="4"/>
        <v>36658</v>
      </c>
      <c r="B167" s="5" t="str">
        <f ca="1">VLOOKUP(MONTH(tablasaldo[[#This Row],[fecha]]),tablameses[],2,FALSE)</f>
        <v>mayo</v>
      </c>
      <c r="C167" s="6">
        <f t="shared" ca="1" si="5"/>
        <v>1342659</v>
      </c>
    </row>
    <row r="168" spans="1:3" x14ac:dyDescent="0.25">
      <c r="A168" s="5">
        <f t="shared" ca="1" si="4"/>
        <v>36697</v>
      </c>
      <c r="B168" s="5" t="str">
        <f ca="1">VLOOKUP(MONTH(tablasaldo[[#This Row],[fecha]]),tablameses[],2,FALSE)</f>
        <v>junio</v>
      </c>
      <c r="C168" s="6">
        <f t="shared" ca="1" si="5"/>
        <v>2170540</v>
      </c>
    </row>
    <row r="169" spans="1:3" x14ac:dyDescent="0.25">
      <c r="A169" s="5">
        <f t="shared" ca="1" si="4"/>
        <v>36713</v>
      </c>
      <c r="B169" s="5" t="str">
        <f ca="1">VLOOKUP(MONTH(tablasaldo[[#This Row],[fecha]]),tablameses[],2,FALSE)</f>
        <v>julio</v>
      </c>
      <c r="C169" s="6">
        <f t="shared" ca="1" si="5"/>
        <v>1110276</v>
      </c>
    </row>
    <row r="170" spans="1:3" x14ac:dyDescent="0.25">
      <c r="A170" s="5">
        <f t="shared" ca="1" si="4"/>
        <v>36717</v>
      </c>
      <c r="B170" s="5" t="str">
        <f ca="1">VLOOKUP(MONTH(tablasaldo[[#This Row],[fecha]]),tablameses[],2,FALSE)</f>
        <v>julio</v>
      </c>
      <c r="C170" s="6">
        <f t="shared" ca="1" si="5"/>
        <v>1705455</v>
      </c>
    </row>
    <row r="171" spans="1:3" x14ac:dyDescent="0.25">
      <c r="A171" s="5">
        <f t="shared" ca="1" si="4"/>
        <v>36686</v>
      </c>
      <c r="B171" s="5" t="str">
        <f ca="1">VLOOKUP(MONTH(tablasaldo[[#This Row],[fecha]]),tablameses[],2,FALSE)</f>
        <v>junio</v>
      </c>
      <c r="C171" s="6">
        <f t="shared" ca="1" si="5"/>
        <v>989218</v>
      </c>
    </row>
    <row r="172" spans="1:3" x14ac:dyDescent="0.25">
      <c r="A172" s="5">
        <f t="shared" ca="1" si="4"/>
        <v>36696</v>
      </c>
      <c r="B172" s="5" t="str">
        <f ca="1">VLOOKUP(MONTH(tablasaldo[[#This Row],[fecha]]),tablameses[],2,FALSE)</f>
        <v>junio</v>
      </c>
      <c r="C172" s="6">
        <f t="shared" ca="1" si="5"/>
        <v>2366857</v>
      </c>
    </row>
    <row r="173" spans="1:3" x14ac:dyDescent="0.25">
      <c r="A173" s="5">
        <f t="shared" ca="1" si="4"/>
        <v>36707</v>
      </c>
      <c r="B173" s="5" t="str">
        <f ca="1">VLOOKUP(MONTH(tablasaldo[[#This Row],[fecha]]),tablameses[],2,FALSE)</f>
        <v>junio</v>
      </c>
      <c r="C173" s="6">
        <f t="shared" ca="1" si="5"/>
        <v>814989</v>
      </c>
    </row>
    <row r="174" spans="1:3" x14ac:dyDescent="0.25">
      <c r="A174" s="5">
        <f t="shared" ca="1" si="4"/>
        <v>36699</v>
      </c>
      <c r="B174" s="5" t="str">
        <f ca="1">VLOOKUP(MONTH(tablasaldo[[#This Row],[fecha]]),tablameses[],2,FALSE)</f>
        <v>junio</v>
      </c>
      <c r="C174" s="6">
        <f t="shared" ca="1" si="5"/>
        <v>2255355</v>
      </c>
    </row>
    <row r="175" spans="1:3" x14ac:dyDescent="0.25">
      <c r="A175" s="5">
        <f t="shared" ca="1" si="4"/>
        <v>36708</v>
      </c>
      <c r="B175" s="5" t="str">
        <f ca="1">VLOOKUP(MONTH(tablasaldo[[#This Row],[fecha]]),tablameses[],2,FALSE)</f>
        <v>julio</v>
      </c>
      <c r="C175" s="6">
        <f t="shared" ca="1" si="5"/>
        <v>4140214</v>
      </c>
    </row>
    <row r="176" spans="1:3" x14ac:dyDescent="0.25">
      <c r="A176" s="5">
        <f t="shared" ca="1" si="4"/>
        <v>36670</v>
      </c>
      <c r="B176" s="5" t="str">
        <f ca="1">VLOOKUP(MONTH(tablasaldo[[#This Row],[fecha]]),tablameses[],2,FALSE)</f>
        <v>mayo</v>
      </c>
      <c r="C176" s="6">
        <f t="shared" ca="1" si="5"/>
        <v>513759</v>
      </c>
    </row>
    <row r="177" spans="1:3" x14ac:dyDescent="0.25">
      <c r="A177" s="5">
        <f t="shared" ca="1" si="4"/>
        <v>36673</v>
      </c>
      <c r="B177" s="5" t="str">
        <f ca="1">VLOOKUP(MONTH(tablasaldo[[#This Row],[fecha]]),tablameses[],2,FALSE)</f>
        <v>mayo</v>
      </c>
      <c r="C177" s="6">
        <f t="shared" ca="1" si="5"/>
        <v>1112592</v>
      </c>
    </row>
    <row r="178" spans="1:3" x14ac:dyDescent="0.25">
      <c r="A178" s="5">
        <f t="shared" ca="1" si="4"/>
        <v>36735</v>
      </c>
      <c r="B178" s="5" t="str">
        <f ca="1">VLOOKUP(MONTH(tablasaldo[[#This Row],[fecha]]),tablameses[],2,FALSE)</f>
        <v>julio</v>
      </c>
      <c r="C178" s="6">
        <f t="shared" ca="1" si="5"/>
        <v>397068</v>
      </c>
    </row>
    <row r="179" spans="1:3" x14ac:dyDescent="0.25">
      <c r="A179" s="5">
        <f t="shared" ca="1" si="4"/>
        <v>36725</v>
      </c>
      <c r="B179" s="5" t="str">
        <f ca="1">VLOOKUP(MONTH(tablasaldo[[#This Row],[fecha]]),tablameses[],2,FALSE)</f>
        <v>julio</v>
      </c>
      <c r="C179" s="6">
        <f t="shared" ca="1" si="5"/>
        <v>4658791</v>
      </c>
    </row>
    <row r="180" spans="1:3" x14ac:dyDescent="0.25">
      <c r="A180" s="5">
        <f t="shared" ca="1" si="4"/>
        <v>36711</v>
      </c>
      <c r="B180" s="5" t="str">
        <f ca="1">VLOOKUP(MONTH(tablasaldo[[#This Row],[fecha]]),tablameses[],2,FALSE)</f>
        <v>julio</v>
      </c>
      <c r="C180" s="6">
        <f t="shared" ca="1" si="5"/>
        <v>1600809</v>
      </c>
    </row>
    <row r="181" spans="1:3" x14ac:dyDescent="0.25">
      <c r="A181" s="5">
        <f t="shared" ca="1" si="4"/>
        <v>36676</v>
      </c>
      <c r="B181" s="5" t="str">
        <f ca="1">VLOOKUP(MONTH(tablasaldo[[#This Row],[fecha]]),tablameses[],2,FALSE)</f>
        <v>mayo</v>
      </c>
      <c r="C181" s="6">
        <f t="shared" ca="1" si="5"/>
        <v>4781253</v>
      </c>
    </row>
    <row r="182" spans="1:3" x14ac:dyDescent="0.25">
      <c r="A182" s="5">
        <f t="shared" ca="1" si="4"/>
        <v>36708</v>
      </c>
      <c r="B182" s="5" t="str">
        <f ca="1">VLOOKUP(MONTH(tablasaldo[[#This Row],[fecha]]),tablameses[],2,FALSE)</f>
        <v>julio</v>
      </c>
      <c r="C182" s="6">
        <f t="shared" ca="1" si="5"/>
        <v>3525511</v>
      </c>
    </row>
    <row r="183" spans="1:3" x14ac:dyDescent="0.25">
      <c r="A183" s="5">
        <f t="shared" ca="1" si="4"/>
        <v>36716</v>
      </c>
      <c r="B183" s="5" t="str">
        <f ca="1">VLOOKUP(MONTH(tablasaldo[[#This Row],[fecha]]),tablameses[],2,FALSE)</f>
        <v>julio</v>
      </c>
      <c r="C183" s="6">
        <f t="shared" ca="1" si="5"/>
        <v>4060542</v>
      </c>
    </row>
    <row r="184" spans="1:3" x14ac:dyDescent="0.25">
      <c r="A184" s="5">
        <f t="shared" ca="1" si="4"/>
        <v>36680</v>
      </c>
      <c r="B184" s="5" t="str">
        <f ca="1">VLOOKUP(MONTH(tablasaldo[[#This Row],[fecha]]),tablameses[],2,FALSE)</f>
        <v>junio</v>
      </c>
      <c r="C184" s="6">
        <f t="shared" ca="1" si="5"/>
        <v>4333222</v>
      </c>
    </row>
    <row r="185" spans="1:3" x14ac:dyDescent="0.25">
      <c r="A185" s="5">
        <f t="shared" ca="1" si="4"/>
        <v>36662</v>
      </c>
      <c r="B185" s="5" t="str">
        <f ca="1">VLOOKUP(MONTH(tablasaldo[[#This Row],[fecha]]),tablameses[],2,FALSE)</f>
        <v>mayo</v>
      </c>
      <c r="C185" s="6">
        <f t="shared" ca="1" si="5"/>
        <v>820832</v>
      </c>
    </row>
    <row r="186" spans="1:3" x14ac:dyDescent="0.25">
      <c r="A186" s="5">
        <f t="shared" ca="1" si="4"/>
        <v>36732</v>
      </c>
      <c r="B186" s="5" t="str">
        <f ca="1">VLOOKUP(MONTH(tablasaldo[[#This Row],[fecha]]),tablameses[],2,FALSE)</f>
        <v>julio</v>
      </c>
      <c r="C186" s="6">
        <f t="shared" ca="1" si="5"/>
        <v>2082162</v>
      </c>
    </row>
    <row r="187" spans="1:3" x14ac:dyDescent="0.25">
      <c r="A187" s="5">
        <f t="shared" ca="1" si="4"/>
        <v>36720</v>
      </c>
      <c r="B187" s="5" t="str">
        <f ca="1">VLOOKUP(MONTH(tablasaldo[[#This Row],[fecha]]),tablameses[],2,FALSE)</f>
        <v>julio</v>
      </c>
      <c r="C187" s="6">
        <f t="shared" ca="1" si="5"/>
        <v>4584339</v>
      </c>
    </row>
    <row r="188" spans="1:3" x14ac:dyDescent="0.25">
      <c r="A188" s="5">
        <f t="shared" ca="1" si="4"/>
        <v>36667</v>
      </c>
      <c r="B188" s="5" t="str">
        <f ca="1">VLOOKUP(MONTH(tablasaldo[[#This Row],[fecha]]),tablameses[],2,FALSE)</f>
        <v>mayo</v>
      </c>
      <c r="C188" s="6">
        <f t="shared" ca="1" si="5"/>
        <v>1878742</v>
      </c>
    </row>
    <row r="189" spans="1:3" x14ac:dyDescent="0.25">
      <c r="A189" s="5">
        <f t="shared" ca="1" si="4"/>
        <v>36688</v>
      </c>
      <c r="B189" s="5" t="str">
        <f ca="1">VLOOKUP(MONTH(tablasaldo[[#This Row],[fecha]]),tablameses[],2,FALSE)</f>
        <v>junio</v>
      </c>
      <c r="C189" s="6">
        <f t="shared" ca="1" si="5"/>
        <v>3055442</v>
      </c>
    </row>
    <row r="190" spans="1:3" x14ac:dyDescent="0.25">
      <c r="A190" s="5">
        <f t="shared" ca="1" si="4"/>
        <v>36697</v>
      </c>
      <c r="B190" s="5" t="str">
        <f ca="1">VLOOKUP(MONTH(tablasaldo[[#This Row],[fecha]]),tablameses[],2,FALSE)</f>
        <v>junio</v>
      </c>
      <c r="C190" s="6">
        <f t="shared" ca="1" si="5"/>
        <v>343098</v>
      </c>
    </row>
    <row r="191" spans="1:3" x14ac:dyDescent="0.25">
      <c r="A191" s="5">
        <f t="shared" ca="1" si="4"/>
        <v>36731</v>
      </c>
      <c r="B191" s="5" t="str">
        <f ca="1">VLOOKUP(MONTH(tablasaldo[[#This Row],[fecha]]),tablameses[],2,FALSE)</f>
        <v>julio</v>
      </c>
      <c r="C191" s="6">
        <f t="shared" ca="1" si="5"/>
        <v>30633</v>
      </c>
    </row>
    <row r="192" spans="1:3" x14ac:dyDescent="0.25">
      <c r="A192" s="5">
        <f t="shared" ca="1" si="4"/>
        <v>36720</v>
      </c>
      <c r="B192" s="5" t="str">
        <f ca="1">VLOOKUP(MONTH(tablasaldo[[#This Row],[fecha]]),tablameses[],2,FALSE)</f>
        <v>julio</v>
      </c>
      <c r="C192" s="6">
        <f t="shared" ca="1" si="5"/>
        <v>2314474</v>
      </c>
    </row>
    <row r="193" spans="1:3" x14ac:dyDescent="0.25">
      <c r="A193" s="5">
        <f t="shared" ca="1" si="4"/>
        <v>36705</v>
      </c>
      <c r="B193" s="5" t="str">
        <f ca="1">VLOOKUP(MONTH(tablasaldo[[#This Row],[fecha]]),tablameses[],2,FALSE)</f>
        <v>junio</v>
      </c>
      <c r="C193" s="6">
        <f t="shared" ca="1" si="5"/>
        <v>442632</v>
      </c>
    </row>
    <row r="194" spans="1:3" x14ac:dyDescent="0.25">
      <c r="A194" s="5">
        <f t="shared" ca="1" si="4"/>
        <v>36738</v>
      </c>
      <c r="B194" s="5" t="str">
        <f ca="1">VLOOKUP(MONTH(tablasaldo[[#This Row],[fecha]]),tablameses[],2,FALSE)</f>
        <v>julio</v>
      </c>
      <c r="C194" s="6">
        <f t="shared" ca="1" si="5"/>
        <v>2117762</v>
      </c>
    </row>
    <row r="195" spans="1:3" x14ac:dyDescent="0.25">
      <c r="A195" s="5">
        <f t="shared" ref="A195:A258" ca="1" si="6">DATE(2000,RANDBETWEEN(5,7),RANDBETWEEN(1,31))</f>
        <v>36665</v>
      </c>
      <c r="B195" s="5" t="str">
        <f ca="1">VLOOKUP(MONTH(tablasaldo[[#This Row],[fecha]]),tablameses[],2,FALSE)</f>
        <v>mayo</v>
      </c>
      <c r="C195" s="6">
        <f t="shared" ref="C195:C258" ca="1" si="7">RANDBETWEEN(1,5000000)</f>
        <v>2720272</v>
      </c>
    </row>
    <row r="196" spans="1:3" x14ac:dyDescent="0.25">
      <c r="A196" s="5">
        <f t="shared" ca="1" si="6"/>
        <v>36719</v>
      </c>
      <c r="B196" s="5" t="str">
        <f ca="1">VLOOKUP(MONTH(tablasaldo[[#This Row],[fecha]]),tablameses[],2,FALSE)</f>
        <v>julio</v>
      </c>
      <c r="C196" s="6">
        <f t="shared" ca="1" si="7"/>
        <v>4810916</v>
      </c>
    </row>
    <row r="197" spans="1:3" x14ac:dyDescent="0.25">
      <c r="A197" s="5">
        <f t="shared" ca="1" si="6"/>
        <v>36697</v>
      </c>
      <c r="B197" s="5" t="str">
        <f ca="1">VLOOKUP(MONTH(tablasaldo[[#This Row],[fecha]]),tablameses[],2,FALSE)</f>
        <v>junio</v>
      </c>
      <c r="C197" s="6">
        <f t="shared" ca="1" si="7"/>
        <v>1947443</v>
      </c>
    </row>
    <row r="198" spans="1:3" x14ac:dyDescent="0.25">
      <c r="A198" s="5">
        <f t="shared" ca="1" si="6"/>
        <v>36696</v>
      </c>
      <c r="B198" s="5" t="str">
        <f ca="1">VLOOKUP(MONTH(tablasaldo[[#This Row],[fecha]]),tablameses[],2,FALSE)</f>
        <v>junio</v>
      </c>
      <c r="C198" s="6">
        <f t="shared" ca="1" si="7"/>
        <v>4499953</v>
      </c>
    </row>
    <row r="199" spans="1:3" x14ac:dyDescent="0.25">
      <c r="A199" s="5">
        <f t="shared" ca="1" si="6"/>
        <v>36737</v>
      </c>
      <c r="B199" s="5" t="str">
        <f ca="1">VLOOKUP(MONTH(tablasaldo[[#This Row],[fecha]]),tablameses[],2,FALSE)</f>
        <v>julio</v>
      </c>
      <c r="C199" s="6">
        <f t="shared" ca="1" si="7"/>
        <v>827719</v>
      </c>
    </row>
    <row r="200" spans="1:3" x14ac:dyDescent="0.25">
      <c r="A200" s="5">
        <f t="shared" ca="1" si="6"/>
        <v>36690</v>
      </c>
      <c r="B200" s="5" t="str">
        <f ca="1">VLOOKUP(MONTH(tablasaldo[[#This Row],[fecha]]),tablameses[],2,FALSE)</f>
        <v>junio</v>
      </c>
      <c r="C200" s="6">
        <f t="shared" ca="1" si="7"/>
        <v>2578487</v>
      </c>
    </row>
    <row r="201" spans="1:3" x14ac:dyDescent="0.25">
      <c r="A201" s="5">
        <f t="shared" ca="1" si="6"/>
        <v>36724</v>
      </c>
      <c r="B201" s="5" t="str">
        <f ca="1">VLOOKUP(MONTH(tablasaldo[[#This Row],[fecha]]),tablameses[],2,FALSE)</f>
        <v>julio</v>
      </c>
      <c r="C201" s="6">
        <f t="shared" ca="1" si="7"/>
        <v>272422</v>
      </c>
    </row>
    <row r="202" spans="1:3" x14ac:dyDescent="0.25">
      <c r="A202" s="5">
        <f t="shared" ca="1" si="6"/>
        <v>36734</v>
      </c>
      <c r="B202" s="5" t="str">
        <f ca="1">VLOOKUP(MONTH(tablasaldo[[#This Row],[fecha]]),tablameses[],2,FALSE)</f>
        <v>julio</v>
      </c>
      <c r="C202" s="6">
        <f t="shared" ca="1" si="7"/>
        <v>866147</v>
      </c>
    </row>
    <row r="203" spans="1:3" x14ac:dyDescent="0.25">
      <c r="A203" s="5">
        <f t="shared" ca="1" si="6"/>
        <v>36725</v>
      </c>
      <c r="B203" s="5" t="str">
        <f ca="1">VLOOKUP(MONTH(tablasaldo[[#This Row],[fecha]]),tablameses[],2,FALSE)</f>
        <v>julio</v>
      </c>
      <c r="C203" s="6">
        <f t="shared" ca="1" si="7"/>
        <v>3357104</v>
      </c>
    </row>
    <row r="204" spans="1:3" x14ac:dyDescent="0.25">
      <c r="A204" s="5">
        <f t="shared" ca="1" si="6"/>
        <v>36698</v>
      </c>
      <c r="B204" s="5" t="str">
        <f ca="1">VLOOKUP(MONTH(tablasaldo[[#This Row],[fecha]]),tablameses[],2,FALSE)</f>
        <v>junio</v>
      </c>
      <c r="C204" s="6">
        <f t="shared" ca="1" si="7"/>
        <v>1368169</v>
      </c>
    </row>
    <row r="205" spans="1:3" x14ac:dyDescent="0.25">
      <c r="A205" s="5">
        <f t="shared" ca="1" si="6"/>
        <v>36652</v>
      </c>
      <c r="B205" s="5" t="str">
        <f ca="1">VLOOKUP(MONTH(tablasaldo[[#This Row],[fecha]]),tablameses[],2,FALSE)</f>
        <v>mayo</v>
      </c>
      <c r="C205" s="6">
        <f t="shared" ca="1" si="7"/>
        <v>3861165</v>
      </c>
    </row>
    <row r="206" spans="1:3" x14ac:dyDescent="0.25">
      <c r="A206" s="5">
        <f t="shared" ca="1" si="6"/>
        <v>36738</v>
      </c>
      <c r="B206" s="5" t="str">
        <f ca="1">VLOOKUP(MONTH(tablasaldo[[#This Row],[fecha]]),tablameses[],2,FALSE)</f>
        <v>julio</v>
      </c>
      <c r="C206" s="6">
        <f t="shared" ca="1" si="7"/>
        <v>4737573</v>
      </c>
    </row>
    <row r="207" spans="1:3" x14ac:dyDescent="0.25">
      <c r="A207" s="5">
        <f t="shared" ca="1" si="6"/>
        <v>36664</v>
      </c>
      <c r="B207" s="5" t="str">
        <f ca="1">VLOOKUP(MONTH(tablasaldo[[#This Row],[fecha]]),tablameses[],2,FALSE)</f>
        <v>mayo</v>
      </c>
      <c r="C207" s="6">
        <f t="shared" ca="1" si="7"/>
        <v>3187761</v>
      </c>
    </row>
    <row r="208" spans="1:3" x14ac:dyDescent="0.25">
      <c r="A208" s="5">
        <f t="shared" ca="1" si="6"/>
        <v>36667</v>
      </c>
      <c r="B208" s="5" t="str">
        <f ca="1">VLOOKUP(MONTH(tablasaldo[[#This Row],[fecha]]),tablameses[],2,FALSE)</f>
        <v>mayo</v>
      </c>
      <c r="C208" s="6">
        <f t="shared" ca="1" si="7"/>
        <v>1964393</v>
      </c>
    </row>
    <row r="209" spans="1:3" x14ac:dyDescent="0.25">
      <c r="A209" s="5">
        <f t="shared" ca="1" si="6"/>
        <v>36683</v>
      </c>
      <c r="B209" s="5" t="str">
        <f ca="1">VLOOKUP(MONTH(tablasaldo[[#This Row],[fecha]]),tablameses[],2,FALSE)</f>
        <v>junio</v>
      </c>
      <c r="C209" s="6">
        <f t="shared" ca="1" si="7"/>
        <v>3870043</v>
      </c>
    </row>
    <row r="210" spans="1:3" x14ac:dyDescent="0.25">
      <c r="A210" s="5">
        <f t="shared" ca="1" si="6"/>
        <v>36692</v>
      </c>
      <c r="B210" s="5" t="str">
        <f ca="1">VLOOKUP(MONTH(tablasaldo[[#This Row],[fecha]]),tablameses[],2,FALSE)</f>
        <v>junio</v>
      </c>
      <c r="C210" s="6">
        <f t="shared" ca="1" si="7"/>
        <v>4487196</v>
      </c>
    </row>
    <row r="211" spans="1:3" x14ac:dyDescent="0.25">
      <c r="A211" s="5">
        <f t="shared" ca="1" si="6"/>
        <v>36727</v>
      </c>
      <c r="B211" s="5" t="str">
        <f ca="1">VLOOKUP(MONTH(tablasaldo[[#This Row],[fecha]]),tablameses[],2,FALSE)</f>
        <v>julio</v>
      </c>
      <c r="C211" s="6">
        <f t="shared" ca="1" si="7"/>
        <v>4559252</v>
      </c>
    </row>
    <row r="212" spans="1:3" x14ac:dyDescent="0.25">
      <c r="A212" s="5">
        <f t="shared" ca="1" si="6"/>
        <v>36695</v>
      </c>
      <c r="B212" s="5" t="str">
        <f ca="1">VLOOKUP(MONTH(tablasaldo[[#This Row],[fecha]]),tablameses[],2,FALSE)</f>
        <v>junio</v>
      </c>
      <c r="C212" s="6">
        <f t="shared" ca="1" si="7"/>
        <v>2092590</v>
      </c>
    </row>
    <row r="213" spans="1:3" x14ac:dyDescent="0.25">
      <c r="A213" s="5">
        <f t="shared" ca="1" si="6"/>
        <v>36714</v>
      </c>
      <c r="B213" s="5" t="str">
        <f ca="1">VLOOKUP(MONTH(tablasaldo[[#This Row],[fecha]]),tablameses[],2,FALSE)</f>
        <v>julio</v>
      </c>
      <c r="C213" s="6">
        <f t="shared" ca="1" si="7"/>
        <v>4595605</v>
      </c>
    </row>
    <row r="214" spans="1:3" x14ac:dyDescent="0.25">
      <c r="A214" s="5">
        <f t="shared" ca="1" si="6"/>
        <v>36721</v>
      </c>
      <c r="B214" s="5" t="str">
        <f ca="1">VLOOKUP(MONTH(tablasaldo[[#This Row],[fecha]]),tablameses[],2,FALSE)</f>
        <v>julio</v>
      </c>
      <c r="C214" s="6">
        <f t="shared" ca="1" si="7"/>
        <v>888394</v>
      </c>
    </row>
    <row r="215" spans="1:3" x14ac:dyDescent="0.25">
      <c r="A215" s="5">
        <f t="shared" ca="1" si="6"/>
        <v>36667</v>
      </c>
      <c r="B215" s="5" t="str">
        <f ca="1">VLOOKUP(MONTH(tablasaldo[[#This Row],[fecha]]),tablameses[],2,FALSE)</f>
        <v>mayo</v>
      </c>
      <c r="C215" s="6">
        <f t="shared" ca="1" si="7"/>
        <v>1897093</v>
      </c>
    </row>
    <row r="216" spans="1:3" x14ac:dyDescent="0.25">
      <c r="A216" s="5">
        <f t="shared" ca="1" si="6"/>
        <v>36708</v>
      </c>
      <c r="B216" s="5" t="str">
        <f ca="1">VLOOKUP(MONTH(tablasaldo[[#This Row],[fecha]]),tablameses[],2,FALSE)</f>
        <v>julio</v>
      </c>
      <c r="C216" s="6">
        <f t="shared" ca="1" si="7"/>
        <v>4875595</v>
      </c>
    </row>
    <row r="217" spans="1:3" x14ac:dyDescent="0.25">
      <c r="A217" s="5">
        <f t="shared" ca="1" si="6"/>
        <v>36697</v>
      </c>
      <c r="B217" s="5" t="str">
        <f ca="1">VLOOKUP(MONTH(tablasaldo[[#This Row],[fecha]]),tablameses[],2,FALSE)</f>
        <v>junio</v>
      </c>
      <c r="C217" s="6">
        <f t="shared" ca="1" si="7"/>
        <v>2765780</v>
      </c>
    </row>
    <row r="218" spans="1:3" x14ac:dyDescent="0.25">
      <c r="A218" s="5">
        <f t="shared" ca="1" si="6"/>
        <v>36707</v>
      </c>
      <c r="B218" s="5" t="str">
        <f ca="1">VLOOKUP(MONTH(tablasaldo[[#This Row],[fecha]]),tablameses[],2,FALSE)</f>
        <v>junio</v>
      </c>
      <c r="C218" s="6">
        <f t="shared" ca="1" si="7"/>
        <v>227854</v>
      </c>
    </row>
    <row r="219" spans="1:3" x14ac:dyDescent="0.25">
      <c r="A219" s="5">
        <f t="shared" ca="1" si="6"/>
        <v>36655</v>
      </c>
      <c r="B219" s="5" t="str">
        <f ca="1">VLOOKUP(MONTH(tablasaldo[[#This Row],[fecha]]),tablameses[],2,FALSE)</f>
        <v>mayo</v>
      </c>
      <c r="C219" s="6">
        <f t="shared" ca="1" si="7"/>
        <v>793796</v>
      </c>
    </row>
    <row r="220" spans="1:3" x14ac:dyDescent="0.25">
      <c r="A220" s="5">
        <f t="shared" ca="1" si="6"/>
        <v>36690</v>
      </c>
      <c r="B220" s="5" t="str">
        <f ca="1">VLOOKUP(MONTH(tablasaldo[[#This Row],[fecha]]),tablameses[],2,FALSE)</f>
        <v>junio</v>
      </c>
      <c r="C220" s="6">
        <f t="shared" ca="1" si="7"/>
        <v>696372</v>
      </c>
    </row>
    <row r="221" spans="1:3" x14ac:dyDescent="0.25">
      <c r="A221" s="5">
        <f t="shared" ca="1" si="6"/>
        <v>36663</v>
      </c>
      <c r="B221" s="5" t="str">
        <f ca="1">VLOOKUP(MONTH(tablasaldo[[#This Row],[fecha]]),tablameses[],2,FALSE)</f>
        <v>mayo</v>
      </c>
      <c r="C221" s="6">
        <f t="shared" ca="1" si="7"/>
        <v>1040371</v>
      </c>
    </row>
    <row r="222" spans="1:3" x14ac:dyDescent="0.25">
      <c r="A222" s="5">
        <f t="shared" ca="1" si="6"/>
        <v>36710</v>
      </c>
      <c r="B222" s="5" t="str">
        <f ca="1">VLOOKUP(MONTH(tablasaldo[[#This Row],[fecha]]),tablameses[],2,FALSE)</f>
        <v>julio</v>
      </c>
      <c r="C222" s="6">
        <f t="shared" ca="1" si="7"/>
        <v>2628068</v>
      </c>
    </row>
    <row r="223" spans="1:3" x14ac:dyDescent="0.25">
      <c r="A223" s="5">
        <f t="shared" ca="1" si="6"/>
        <v>36724</v>
      </c>
      <c r="B223" s="5" t="str">
        <f ca="1">VLOOKUP(MONTH(tablasaldo[[#This Row],[fecha]]),tablameses[],2,FALSE)</f>
        <v>julio</v>
      </c>
      <c r="C223" s="6">
        <f t="shared" ca="1" si="7"/>
        <v>4637598</v>
      </c>
    </row>
    <row r="224" spans="1:3" x14ac:dyDescent="0.25">
      <c r="A224" s="5">
        <f t="shared" ca="1" si="6"/>
        <v>36685</v>
      </c>
      <c r="B224" s="5" t="str">
        <f ca="1">VLOOKUP(MONTH(tablasaldo[[#This Row],[fecha]]),tablameses[],2,FALSE)</f>
        <v>junio</v>
      </c>
      <c r="C224" s="6">
        <f t="shared" ca="1" si="7"/>
        <v>864127</v>
      </c>
    </row>
    <row r="225" spans="1:3" x14ac:dyDescent="0.25">
      <c r="A225" s="5">
        <f t="shared" ca="1" si="6"/>
        <v>36731</v>
      </c>
      <c r="B225" s="5" t="str">
        <f ca="1">VLOOKUP(MONTH(tablasaldo[[#This Row],[fecha]]),tablameses[],2,FALSE)</f>
        <v>julio</v>
      </c>
      <c r="C225" s="6">
        <f t="shared" ca="1" si="7"/>
        <v>2229000</v>
      </c>
    </row>
    <row r="226" spans="1:3" x14ac:dyDescent="0.25">
      <c r="A226" s="5">
        <f t="shared" ca="1" si="6"/>
        <v>36656</v>
      </c>
      <c r="B226" s="5" t="str">
        <f ca="1">VLOOKUP(MONTH(tablasaldo[[#This Row],[fecha]]),tablameses[],2,FALSE)</f>
        <v>mayo</v>
      </c>
      <c r="C226" s="6">
        <f t="shared" ca="1" si="7"/>
        <v>4879667</v>
      </c>
    </row>
    <row r="227" spans="1:3" x14ac:dyDescent="0.25">
      <c r="A227" s="5">
        <f t="shared" ca="1" si="6"/>
        <v>36655</v>
      </c>
      <c r="B227" s="5" t="str">
        <f ca="1">VLOOKUP(MONTH(tablasaldo[[#This Row],[fecha]]),tablameses[],2,FALSE)</f>
        <v>mayo</v>
      </c>
      <c r="C227" s="6">
        <f t="shared" ca="1" si="7"/>
        <v>3746821</v>
      </c>
    </row>
    <row r="228" spans="1:3" x14ac:dyDescent="0.25">
      <c r="A228" s="5">
        <f t="shared" ca="1" si="6"/>
        <v>36719</v>
      </c>
      <c r="B228" s="5" t="str">
        <f ca="1">VLOOKUP(MONTH(tablasaldo[[#This Row],[fecha]]),tablameses[],2,FALSE)</f>
        <v>julio</v>
      </c>
      <c r="C228" s="6">
        <f t="shared" ca="1" si="7"/>
        <v>4691764</v>
      </c>
    </row>
    <row r="229" spans="1:3" x14ac:dyDescent="0.25">
      <c r="A229" s="5">
        <f t="shared" ca="1" si="6"/>
        <v>36685</v>
      </c>
      <c r="B229" s="5" t="str">
        <f ca="1">VLOOKUP(MONTH(tablasaldo[[#This Row],[fecha]]),tablameses[],2,FALSE)</f>
        <v>junio</v>
      </c>
      <c r="C229" s="6">
        <f t="shared" ca="1" si="7"/>
        <v>3529072</v>
      </c>
    </row>
    <row r="230" spans="1:3" x14ac:dyDescent="0.25">
      <c r="A230" s="5">
        <f t="shared" ca="1" si="6"/>
        <v>36709</v>
      </c>
      <c r="B230" s="5" t="str">
        <f ca="1">VLOOKUP(MONTH(tablasaldo[[#This Row],[fecha]]),tablameses[],2,FALSE)</f>
        <v>julio</v>
      </c>
      <c r="C230" s="6">
        <f t="shared" ca="1" si="7"/>
        <v>272318</v>
      </c>
    </row>
    <row r="231" spans="1:3" x14ac:dyDescent="0.25">
      <c r="A231" s="5">
        <f t="shared" ca="1" si="6"/>
        <v>36714</v>
      </c>
      <c r="B231" s="5" t="str">
        <f ca="1">VLOOKUP(MONTH(tablasaldo[[#This Row],[fecha]]),tablameses[],2,FALSE)</f>
        <v>julio</v>
      </c>
      <c r="C231" s="6">
        <f t="shared" ca="1" si="7"/>
        <v>3628612</v>
      </c>
    </row>
    <row r="232" spans="1:3" x14ac:dyDescent="0.25">
      <c r="A232" s="5">
        <f t="shared" ca="1" si="6"/>
        <v>36682</v>
      </c>
      <c r="B232" s="5" t="str">
        <f ca="1">VLOOKUP(MONTH(tablasaldo[[#This Row],[fecha]]),tablameses[],2,FALSE)</f>
        <v>junio</v>
      </c>
      <c r="C232" s="6">
        <f t="shared" ca="1" si="7"/>
        <v>2393243</v>
      </c>
    </row>
    <row r="233" spans="1:3" x14ac:dyDescent="0.25">
      <c r="A233" s="5">
        <f t="shared" ca="1" si="6"/>
        <v>36701</v>
      </c>
      <c r="B233" s="5" t="str">
        <f ca="1">VLOOKUP(MONTH(tablasaldo[[#This Row],[fecha]]),tablameses[],2,FALSE)</f>
        <v>junio</v>
      </c>
      <c r="C233" s="6">
        <f t="shared" ca="1" si="7"/>
        <v>3217919</v>
      </c>
    </row>
    <row r="234" spans="1:3" x14ac:dyDescent="0.25">
      <c r="A234" s="5">
        <f t="shared" ca="1" si="6"/>
        <v>36659</v>
      </c>
      <c r="B234" s="5" t="str">
        <f ca="1">VLOOKUP(MONTH(tablasaldo[[#This Row],[fecha]]),tablameses[],2,FALSE)</f>
        <v>mayo</v>
      </c>
      <c r="C234" s="6">
        <f t="shared" ca="1" si="7"/>
        <v>307209</v>
      </c>
    </row>
    <row r="235" spans="1:3" x14ac:dyDescent="0.25">
      <c r="A235" s="5">
        <f t="shared" ca="1" si="6"/>
        <v>36720</v>
      </c>
      <c r="B235" s="5" t="str">
        <f ca="1">VLOOKUP(MONTH(tablasaldo[[#This Row],[fecha]]),tablameses[],2,FALSE)</f>
        <v>julio</v>
      </c>
      <c r="C235" s="6">
        <f t="shared" ca="1" si="7"/>
        <v>4912241</v>
      </c>
    </row>
    <row r="236" spans="1:3" x14ac:dyDescent="0.25">
      <c r="A236" s="5">
        <f t="shared" ca="1" si="6"/>
        <v>36651</v>
      </c>
      <c r="B236" s="5" t="str">
        <f ca="1">VLOOKUP(MONTH(tablasaldo[[#This Row],[fecha]]),tablameses[],2,FALSE)</f>
        <v>mayo</v>
      </c>
      <c r="C236" s="6">
        <f t="shared" ca="1" si="7"/>
        <v>2790384</v>
      </c>
    </row>
    <row r="237" spans="1:3" x14ac:dyDescent="0.25">
      <c r="A237" s="5">
        <f t="shared" ca="1" si="6"/>
        <v>36708</v>
      </c>
      <c r="B237" s="5" t="str">
        <f ca="1">VLOOKUP(MONTH(tablasaldo[[#This Row],[fecha]]),tablameses[],2,FALSE)</f>
        <v>julio</v>
      </c>
      <c r="C237" s="6">
        <f t="shared" ca="1" si="7"/>
        <v>57567</v>
      </c>
    </row>
    <row r="238" spans="1:3" x14ac:dyDescent="0.25">
      <c r="A238" s="5">
        <f t="shared" ca="1" si="6"/>
        <v>36648</v>
      </c>
      <c r="B238" s="5" t="str">
        <f ca="1">VLOOKUP(MONTH(tablasaldo[[#This Row],[fecha]]),tablameses[],2,FALSE)</f>
        <v>mayo</v>
      </c>
      <c r="C238" s="6">
        <f t="shared" ca="1" si="7"/>
        <v>4081058</v>
      </c>
    </row>
    <row r="239" spans="1:3" x14ac:dyDescent="0.25">
      <c r="A239" s="5">
        <f t="shared" ca="1" si="6"/>
        <v>36693</v>
      </c>
      <c r="B239" s="5" t="str">
        <f ca="1">VLOOKUP(MONTH(tablasaldo[[#This Row],[fecha]]),tablameses[],2,FALSE)</f>
        <v>junio</v>
      </c>
      <c r="C239" s="6">
        <f t="shared" ca="1" si="7"/>
        <v>2419345</v>
      </c>
    </row>
    <row r="240" spans="1:3" x14ac:dyDescent="0.25">
      <c r="A240" s="5">
        <f t="shared" ca="1" si="6"/>
        <v>36706</v>
      </c>
      <c r="B240" s="5" t="str">
        <f ca="1">VLOOKUP(MONTH(tablasaldo[[#This Row],[fecha]]),tablameses[],2,FALSE)</f>
        <v>junio</v>
      </c>
      <c r="C240" s="6">
        <f t="shared" ca="1" si="7"/>
        <v>1610241</v>
      </c>
    </row>
    <row r="241" spans="1:3" x14ac:dyDescent="0.25">
      <c r="A241" s="5">
        <f t="shared" ca="1" si="6"/>
        <v>36684</v>
      </c>
      <c r="B241" s="5" t="str">
        <f ca="1">VLOOKUP(MONTH(tablasaldo[[#This Row],[fecha]]),tablameses[],2,FALSE)</f>
        <v>junio</v>
      </c>
      <c r="C241" s="6">
        <f t="shared" ca="1" si="7"/>
        <v>2215285</v>
      </c>
    </row>
    <row r="242" spans="1:3" x14ac:dyDescent="0.25">
      <c r="A242" s="5">
        <f t="shared" ca="1" si="6"/>
        <v>36679</v>
      </c>
      <c r="B242" s="5" t="str">
        <f ca="1">VLOOKUP(MONTH(tablasaldo[[#This Row],[fecha]]),tablameses[],2,FALSE)</f>
        <v>junio</v>
      </c>
      <c r="C242" s="6">
        <f t="shared" ca="1" si="7"/>
        <v>3265730</v>
      </c>
    </row>
    <row r="243" spans="1:3" x14ac:dyDescent="0.25">
      <c r="A243" s="5">
        <f t="shared" ca="1" si="6"/>
        <v>36728</v>
      </c>
      <c r="B243" s="5" t="str">
        <f ca="1">VLOOKUP(MONTH(tablasaldo[[#This Row],[fecha]]),tablameses[],2,FALSE)</f>
        <v>julio</v>
      </c>
      <c r="C243" s="6">
        <f t="shared" ca="1" si="7"/>
        <v>897356</v>
      </c>
    </row>
    <row r="244" spans="1:3" x14ac:dyDescent="0.25">
      <c r="A244" s="5">
        <f t="shared" ca="1" si="6"/>
        <v>36651</v>
      </c>
      <c r="B244" s="5" t="str">
        <f ca="1">VLOOKUP(MONTH(tablasaldo[[#This Row],[fecha]]),tablameses[],2,FALSE)</f>
        <v>mayo</v>
      </c>
      <c r="C244" s="6">
        <f t="shared" ca="1" si="7"/>
        <v>1103674</v>
      </c>
    </row>
    <row r="245" spans="1:3" x14ac:dyDescent="0.25">
      <c r="A245" s="5">
        <f t="shared" ca="1" si="6"/>
        <v>36655</v>
      </c>
      <c r="B245" s="5" t="str">
        <f ca="1">VLOOKUP(MONTH(tablasaldo[[#This Row],[fecha]]),tablameses[],2,FALSE)</f>
        <v>mayo</v>
      </c>
      <c r="C245" s="6">
        <f t="shared" ca="1" si="7"/>
        <v>695297</v>
      </c>
    </row>
    <row r="246" spans="1:3" x14ac:dyDescent="0.25">
      <c r="A246" s="5">
        <f t="shared" ca="1" si="6"/>
        <v>36702</v>
      </c>
      <c r="B246" s="5" t="str">
        <f ca="1">VLOOKUP(MONTH(tablasaldo[[#This Row],[fecha]]),tablameses[],2,FALSE)</f>
        <v>junio</v>
      </c>
      <c r="C246" s="6">
        <f t="shared" ca="1" si="7"/>
        <v>2134900</v>
      </c>
    </row>
    <row r="247" spans="1:3" x14ac:dyDescent="0.25">
      <c r="A247" s="5">
        <f t="shared" ca="1" si="6"/>
        <v>36682</v>
      </c>
      <c r="B247" s="5" t="str">
        <f ca="1">VLOOKUP(MONTH(tablasaldo[[#This Row],[fecha]]),tablameses[],2,FALSE)</f>
        <v>junio</v>
      </c>
      <c r="C247" s="6">
        <f t="shared" ca="1" si="7"/>
        <v>3246771</v>
      </c>
    </row>
    <row r="248" spans="1:3" x14ac:dyDescent="0.25">
      <c r="A248" s="5">
        <f t="shared" ca="1" si="6"/>
        <v>36727</v>
      </c>
      <c r="B248" s="5" t="str">
        <f ca="1">VLOOKUP(MONTH(tablasaldo[[#This Row],[fecha]]),tablameses[],2,FALSE)</f>
        <v>julio</v>
      </c>
      <c r="C248" s="6">
        <f t="shared" ca="1" si="7"/>
        <v>4167395</v>
      </c>
    </row>
    <row r="249" spans="1:3" x14ac:dyDescent="0.25">
      <c r="A249" s="5">
        <f t="shared" ca="1" si="6"/>
        <v>36667</v>
      </c>
      <c r="B249" s="5" t="str">
        <f ca="1">VLOOKUP(MONTH(tablasaldo[[#This Row],[fecha]]),tablameses[],2,FALSE)</f>
        <v>mayo</v>
      </c>
      <c r="C249" s="6">
        <f t="shared" ca="1" si="7"/>
        <v>2706808</v>
      </c>
    </row>
    <row r="250" spans="1:3" x14ac:dyDescent="0.25">
      <c r="A250" s="5">
        <f t="shared" ca="1" si="6"/>
        <v>36705</v>
      </c>
      <c r="B250" s="5" t="str">
        <f ca="1">VLOOKUP(MONTH(tablasaldo[[#This Row],[fecha]]),tablameses[],2,FALSE)</f>
        <v>junio</v>
      </c>
      <c r="C250" s="6">
        <f t="shared" ca="1" si="7"/>
        <v>1799155</v>
      </c>
    </row>
    <row r="251" spans="1:3" x14ac:dyDescent="0.25">
      <c r="A251" s="5">
        <f t="shared" ca="1" si="6"/>
        <v>36667</v>
      </c>
      <c r="B251" s="5" t="str">
        <f ca="1">VLOOKUP(MONTH(tablasaldo[[#This Row],[fecha]]),tablameses[],2,FALSE)</f>
        <v>mayo</v>
      </c>
      <c r="C251" s="6">
        <f t="shared" ca="1" si="7"/>
        <v>4382210</v>
      </c>
    </row>
    <row r="252" spans="1:3" x14ac:dyDescent="0.25">
      <c r="A252" s="5">
        <f t="shared" ca="1" si="6"/>
        <v>36675</v>
      </c>
      <c r="B252" s="5" t="str">
        <f ca="1">VLOOKUP(MONTH(tablasaldo[[#This Row],[fecha]]),tablameses[],2,FALSE)</f>
        <v>mayo</v>
      </c>
      <c r="C252" s="6">
        <f t="shared" ca="1" si="7"/>
        <v>4020335</v>
      </c>
    </row>
    <row r="253" spans="1:3" x14ac:dyDescent="0.25">
      <c r="A253" s="5">
        <f t="shared" ca="1" si="6"/>
        <v>36667</v>
      </c>
      <c r="B253" s="5" t="str">
        <f ca="1">VLOOKUP(MONTH(tablasaldo[[#This Row],[fecha]]),tablameses[],2,FALSE)</f>
        <v>mayo</v>
      </c>
      <c r="C253" s="6">
        <f t="shared" ca="1" si="7"/>
        <v>4297593</v>
      </c>
    </row>
    <row r="254" spans="1:3" x14ac:dyDescent="0.25">
      <c r="A254" s="5">
        <f t="shared" ca="1" si="6"/>
        <v>36680</v>
      </c>
      <c r="B254" s="5" t="str">
        <f ca="1">VLOOKUP(MONTH(tablasaldo[[#This Row],[fecha]]),tablameses[],2,FALSE)</f>
        <v>junio</v>
      </c>
      <c r="C254" s="6">
        <f t="shared" ca="1" si="7"/>
        <v>2264458</v>
      </c>
    </row>
    <row r="255" spans="1:3" x14ac:dyDescent="0.25">
      <c r="A255" s="5">
        <f t="shared" ca="1" si="6"/>
        <v>36661</v>
      </c>
      <c r="B255" s="5" t="str">
        <f ca="1">VLOOKUP(MONTH(tablasaldo[[#This Row],[fecha]]),tablameses[],2,FALSE)</f>
        <v>mayo</v>
      </c>
      <c r="C255" s="6">
        <f t="shared" ca="1" si="7"/>
        <v>62376</v>
      </c>
    </row>
    <row r="256" spans="1:3" x14ac:dyDescent="0.25">
      <c r="A256" s="5">
        <f t="shared" ca="1" si="6"/>
        <v>36676</v>
      </c>
      <c r="B256" s="5" t="str">
        <f ca="1">VLOOKUP(MONTH(tablasaldo[[#This Row],[fecha]]),tablameses[],2,FALSE)</f>
        <v>mayo</v>
      </c>
      <c r="C256" s="6">
        <f t="shared" ca="1" si="7"/>
        <v>2961789</v>
      </c>
    </row>
    <row r="257" spans="1:3" x14ac:dyDescent="0.25">
      <c r="A257" s="5">
        <f t="shared" ca="1" si="6"/>
        <v>36676</v>
      </c>
      <c r="B257" s="5" t="str">
        <f ca="1">VLOOKUP(MONTH(tablasaldo[[#This Row],[fecha]]),tablameses[],2,FALSE)</f>
        <v>mayo</v>
      </c>
      <c r="C257" s="6">
        <f t="shared" ca="1" si="7"/>
        <v>3999110</v>
      </c>
    </row>
    <row r="258" spans="1:3" x14ac:dyDescent="0.25">
      <c r="A258" s="5">
        <f t="shared" ca="1" si="6"/>
        <v>36674</v>
      </c>
      <c r="B258" s="5" t="str">
        <f ca="1">VLOOKUP(MONTH(tablasaldo[[#This Row],[fecha]]),tablameses[],2,FALSE)</f>
        <v>mayo</v>
      </c>
      <c r="C258" s="6">
        <f t="shared" ca="1" si="7"/>
        <v>4959822</v>
      </c>
    </row>
    <row r="259" spans="1:3" x14ac:dyDescent="0.25">
      <c r="A259" s="5">
        <f t="shared" ref="A259:A322" ca="1" si="8">DATE(2000,RANDBETWEEN(5,7),RANDBETWEEN(1,31))</f>
        <v>36687</v>
      </c>
      <c r="B259" s="5" t="str">
        <f ca="1">VLOOKUP(MONTH(tablasaldo[[#This Row],[fecha]]),tablameses[],2,FALSE)</f>
        <v>junio</v>
      </c>
      <c r="C259" s="6">
        <f t="shared" ref="C259:C322" ca="1" si="9">RANDBETWEEN(1,5000000)</f>
        <v>79295</v>
      </c>
    </row>
    <row r="260" spans="1:3" x14ac:dyDescent="0.25">
      <c r="A260" s="5">
        <f t="shared" ca="1" si="8"/>
        <v>36675</v>
      </c>
      <c r="B260" s="5" t="str">
        <f ca="1">VLOOKUP(MONTH(tablasaldo[[#This Row],[fecha]]),tablameses[],2,FALSE)</f>
        <v>mayo</v>
      </c>
      <c r="C260" s="6">
        <f t="shared" ca="1" si="9"/>
        <v>4178302</v>
      </c>
    </row>
    <row r="261" spans="1:3" x14ac:dyDescent="0.25">
      <c r="A261" s="5">
        <f t="shared" ca="1" si="8"/>
        <v>36675</v>
      </c>
      <c r="B261" s="5" t="str">
        <f ca="1">VLOOKUP(MONTH(tablasaldo[[#This Row],[fecha]]),tablameses[],2,FALSE)</f>
        <v>mayo</v>
      </c>
      <c r="C261" s="6">
        <f t="shared" ca="1" si="9"/>
        <v>170283</v>
      </c>
    </row>
    <row r="262" spans="1:3" x14ac:dyDescent="0.25">
      <c r="A262" s="5">
        <f t="shared" ca="1" si="8"/>
        <v>36719</v>
      </c>
      <c r="B262" s="5" t="str">
        <f ca="1">VLOOKUP(MONTH(tablasaldo[[#This Row],[fecha]]),tablameses[],2,FALSE)</f>
        <v>julio</v>
      </c>
      <c r="C262" s="6">
        <f t="shared" ca="1" si="9"/>
        <v>769174</v>
      </c>
    </row>
    <row r="263" spans="1:3" x14ac:dyDescent="0.25">
      <c r="A263" s="5">
        <f t="shared" ca="1" si="8"/>
        <v>36679</v>
      </c>
      <c r="B263" s="5" t="str">
        <f ca="1">VLOOKUP(MONTH(tablasaldo[[#This Row],[fecha]]),tablameses[],2,FALSE)</f>
        <v>junio</v>
      </c>
      <c r="C263" s="6">
        <f t="shared" ca="1" si="9"/>
        <v>4822692</v>
      </c>
    </row>
    <row r="264" spans="1:3" x14ac:dyDescent="0.25">
      <c r="A264" s="5">
        <f t="shared" ca="1" si="8"/>
        <v>36721</v>
      </c>
      <c r="B264" s="5" t="str">
        <f ca="1">VLOOKUP(MONTH(tablasaldo[[#This Row],[fecha]]),tablameses[],2,FALSE)</f>
        <v>julio</v>
      </c>
      <c r="C264" s="6">
        <f t="shared" ca="1" si="9"/>
        <v>19473</v>
      </c>
    </row>
    <row r="265" spans="1:3" x14ac:dyDescent="0.25">
      <c r="A265" s="5">
        <f t="shared" ca="1" si="8"/>
        <v>36710</v>
      </c>
      <c r="B265" s="5" t="str">
        <f ca="1">VLOOKUP(MONTH(tablasaldo[[#This Row],[fecha]]),tablameses[],2,FALSE)</f>
        <v>julio</v>
      </c>
      <c r="C265" s="6">
        <f t="shared" ca="1" si="9"/>
        <v>4985578</v>
      </c>
    </row>
    <row r="266" spans="1:3" x14ac:dyDescent="0.25">
      <c r="A266" s="5">
        <f t="shared" ca="1" si="8"/>
        <v>36656</v>
      </c>
      <c r="B266" s="5" t="str">
        <f ca="1">VLOOKUP(MONTH(tablasaldo[[#This Row],[fecha]]),tablameses[],2,FALSE)</f>
        <v>mayo</v>
      </c>
      <c r="C266" s="6">
        <f t="shared" ca="1" si="9"/>
        <v>4968309</v>
      </c>
    </row>
    <row r="267" spans="1:3" x14ac:dyDescent="0.25">
      <c r="A267" s="5">
        <f t="shared" ca="1" si="8"/>
        <v>36669</v>
      </c>
      <c r="B267" s="5" t="str">
        <f ca="1">VLOOKUP(MONTH(tablasaldo[[#This Row],[fecha]]),tablameses[],2,FALSE)</f>
        <v>mayo</v>
      </c>
      <c r="C267" s="6">
        <f t="shared" ca="1" si="9"/>
        <v>1279143</v>
      </c>
    </row>
    <row r="268" spans="1:3" x14ac:dyDescent="0.25">
      <c r="A268" s="5">
        <f t="shared" ca="1" si="8"/>
        <v>36668</v>
      </c>
      <c r="B268" s="5" t="str">
        <f ca="1">VLOOKUP(MONTH(tablasaldo[[#This Row],[fecha]]),tablameses[],2,FALSE)</f>
        <v>mayo</v>
      </c>
      <c r="C268" s="6">
        <f t="shared" ca="1" si="9"/>
        <v>685366</v>
      </c>
    </row>
    <row r="269" spans="1:3" x14ac:dyDescent="0.25">
      <c r="A269" s="5">
        <f t="shared" ca="1" si="8"/>
        <v>36735</v>
      </c>
      <c r="B269" s="5" t="str">
        <f ca="1">VLOOKUP(MONTH(tablasaldo[[#This Row],[fecha]]),tablameses[],2,FALSE)</f>
        <v>julio</v>
      </c>
      <c r="C269" s="6">
        <f t="shared" ca="1" si="9"/>
        <v>4392377</v>
      </c>
    </row>
    <row r="270" spans="1:3" x14ac:dyDescent="0.25">
      <c r="A270" s="5">
        <f t="shared" ca="1" si="8"/>
        <v>36674</v>
      </c>
      <c r="B270" s="5" t="str">
        <f ca="1">VLOOKUP(MONTH(tablasaldo[[#This Row],[fecha]]),tablameses[],2,FALSE)</f>
        <v>mayo</v>
      </c>
      <c r="C270" s="6">
        <f t="shared" ca="1" si="9"/>
        <v>1935178</v>
      </c>
    </row>
    <row r="271" spans="1:3" x14ac:dyDescent="0.25">
      <c r="A271" s="5">
        <f t="shared" ca="1" si="8"/>
        <v>36720</v>
      </c>
      <c r="B271" s="5" t="str">
        <f ca="1">VLOOKUP(MONTH(tablasaldo[[#This Row],[fecha]]),tablameses[],2,FALSE)</f>
        <v>julio</v>
      </c>
      <c r="C271" s="6">
        <f t="shared" ca="1" si="9"/>
        <v>1235488</v>
      </c>
    </row>
    <row r="272" spans="1:3" x14ac:dyDescent="0.25">
      <c r="A272" s="5">
        <f t="shared" ca="1" si="8"/>
        <v>36671</v>
      </c>
      <c r="B272" s="5" t="str">
        <f ca="1">VLOOKUP(MONTH(tablasaldo[[#This Row],[fecha]]),tablameses[],2,FALSE)</f>
        <v>mayo</v>
      </c>
      <c r="C272" s="6">
        <f t="shared" ca="1" si="9"/>
        <v>4252350</v>
      </c>
    </row>
    <row r="273" spans="1:3" x14ac:dyDescent="0.25">
      <c r="A273" s="5">
        <f t="shared" ca="1" si="8"/>
        <v>36702</v>
      </c>
      <c r="B273" s="5" t="str">
        <f ca="1">VLOOKUP(MONTH(tablasaldo[[#This Row],[fecha]]),tablameses[],2,FALSE)</f>
        <v>junio</v>
      </c>
      <c r="C273" s="6">
        <f t="shared" ca="1" si="9"/>
        <v>2184319</v>
      </c>
    </row>
    <row r="274" spans="1:3" x14ac:dyDescent="0.25">
      <c r="A274" s="5">
        <f t="shared" ca="1" si="8"/>
        <v>36719</v>
      </c>
      <c r="B274" s="5" t="str">
        <f ca="1">VLOOKUP(MONTH(tablasaldo[[#This Row],[fecha]]),tablameses[],2,FALSE)</f>
        <v>julio</v>
      </c>
      <c r="C274" s="6">
        <f t="shared" ca="1" si="9"/>
        <v>4109672</v>
      </c>
    </row>
    <row r="275" spans="1:3" x14ac:dyDescent="0.25">
      <c r="A275" s="5">
        <f t="shared" ca="1" si="8"/>
        <v>36670</v>
      </c>
      <c r="B275" s="5" t="str">
        <f ca="1">VLOOKUP(MONTH(tablasaldo[[#This Row],[fecha]]),tablameses[],2,FALSE)</f>
        <v>mayo</v>
      </c>
      <c r="C275" s="6">
        <f t="shared" ca="1" si="9"/>
        <v>2369206</v>
      </c>
    </row>
    <row r="276" spans="1:3" x14ac:dyDescent="0.25">
      <c r="A276" s="5">
        <f t="shared" ca="1" si="8"/>
        <v>36711</v>
      </c>
      <c r="B276" s="5" t="str">
        <f ca="1">VLOOKUP(MONTH(tablasaldo[[#This Row],[fecha]]),tablameses[],2,FALSE)</f>
        <v>julio</v>
      </c>
      <c r="C276" s="6">
        <f t="shared" ca="1" si="9"/>
        <v>3107513</v>
      </c>
    </row>
    <row r="277" spans="1:3" x14ac:dyDescent="0.25">
      <c r="A277" s="5">
        <f t="shared" ca="1" si="8"/>
        <v>36699</v>
      </c>
      <c r="B277" s="5" t="str">
        <f ca="1">VLOOKUP(MONTH(tablasaldo[[#This Row],[fecha]]),tablameses[],2,FALSE)</f>
        <v>junio</v>
      </c>
      <c r="C277" s="6">
        <f t="shared" ca="1" si="9"/>
        <v>195221</v>
      </c>
    </row>
    <row r="278" spans="1:3" x14ac:dyDescent="0.25">
      <c r="A278" s="5">
        <f t="shared" ca="1" si="8"/>
        <v>36706</v>
      </c>
      <c r="B278" s="5" t="str">
        <f ca="1">VLOOKUP(MONTH(tablasaldo[[#This Row],[fecha]]),tablameses[],2,FALSE)</f>
        <v>junio</v>
      </c>
      <c r="C278" s="6">
        <f t="shared" ca="1" si="9"/>
        <v>259850</v>
      </c>
    </row>
    <row r="279" spans="1:3" x14ac:dyDescent="0.25">
      <c r="A279" s="5">
        <f t="shared" ca="1" si="8"/>
        <v>36695</v>
      </c>
      <c r="B279" s="5" t="str">
        <f ca="1">VLOOKUP(MONTH(tablasaldo[[#This Row],[fecha]]),tablameses[],2,FALSE)</f>
        <v>junio</v>
      </c>
      <c r="C279" s="6">
        <f t="shared" ca="1" si="9"/>
        <v>3409369</v>
      </c>
    </row>
    <row r="280" spans="1:3" x14ac:dyDescent="0.25">
      <c r="A280" s="5">
        <f t="shared" ca="1" si="8"/>
        <v>36733</v>
      </c>
      <c r="B280" s="5" t="str">
        <f ca="1">VLOOKUP(MONTH(tablasaldo[[#This Row],[fecha]]),tablameses[],2,FALSE)</f>
        <v>julio</v>
      </c>
      <c r="C280" s="6">
        <f t="shared" ca="1" si="9"/>
        <v>383331</v>
      </c>
    </row>
    <row r="281" spans="1:3" x14ac:dyDescent="0.25">
      <c r="A281" s="5">
        <f t="shared" ca="1" si="8"/>
        <v>36651</v>
      </c>
      <c r="B281" s="5" t="str">
        <f ca="1">VLOOKUP(MONTH(tablasaldo[[#This Row],[fecha]]),tablameses[],2,FALSE)</f>
        <v>mayo</v>
      </c>
      <c r="C281" s="6">
        <f t="shared" ca="1" si="9"/>
        <v>4688248</v>
      </c>
    </row>
    <row r="282" spans="1:3" x14ac:dyDescent="0.25">
      <c r="A282" s="5">
        <f t="shared" ca="1" si="8"/>
        <v>36722</v>
      </c>
      <c r="B282" s="5" t="str">
        <f ca="1">VLOOKUP(MONTH(tablasaldo[[#This Row],[fecha]]),tablameses[],2,FALSE)</f>
        <v>julio</v>
      </c>
      <c r="C282" s="6">
        <f t="shared" ca="1" si="9"/>
        <v>142710</v>
      </c>
    </row>
    <row r="283" spans="1:3" x14ac:dyDescent="0.25">
      <c r="A283" s="5">
        <f t="shared" ca="1" si="8"/>
        <v>36709</v>
      </c>
      <c r="B283" s="5" t="str">
        <f ca="1">VLOOKUP(MONTH(tablasaldo[[#This Row],[fecha]]),tablameses[],2,FALSE)</f>
        <v>julio</v>
      </c>
      <c r="C283" s="6">
        <f t="shared" ca="1" si="9"/>
        <v>1455271</v>
      </c>
    </row>
    <row r="284" spans="1:3" x14ac:dyDescent="0.25">
      <c r="A284" s="5">
        <f t="shared" ca="1" si="8"/>
        <v>36667</v>
      </c>
      <c r="B284" s="5" t="str">
        <f ca="1">VLOOKUP(MONTH(tablasaldo[[#This Row],[fecha]]),tablameses[],2,FALSE)</f>
        <v>mayo</v>
      </c>
      <c r="C284" s="6">
        <f t="shared" ca="1" si="9"/>
        <v>4510750</v>
      </c>
    </row>
    <row r="285" spans="1:3" x14ac:dyDescent="0.25">
      <c r="A285" s="5">
        <f t="shared" ca="1" si="8"/>
        <v>36700</v>
      </c>
      <c r="B285" s="5" t="str">
        <f ca="1">VLOOKUP(MONTH(tablasaldo[[#This Row],[fecha]]),tablameses[],2,FALSE)</f>
        <v>junio</v>
      </c>
      <c r="C285" s="6">
        <f t="shared" ca="1" si="9"/>
        <v>4578680</v>
      </c>
    </row>
    <row r="286" spans="1:3" x14ac:dyDescent="0.25">
      <c r="A286" s="5">
        <f t="shared" ca="1" si="8"/>
        <v>36734</v>
      </c>
      <c r="B286" s="5" t="str">
        <f ca="1">VLOOKUP(MONTH(tablasaldo[[#This Row],[fecha]]),tablameses[],2,FALSE)</f>
        <v>julio</v>
      </c>
      <c r="C286" s="6">
        <f t="shared" ca="1" si="9"/>
        <v>4558973</v>
      </c>
    </row>
    <row r="287" spans="1:3" x14ac:dyDescent="0.25">
      <c r="A287" s="5">
        <f t="shared" ca="1" si="8"/>
        <v>36737</v>
      </c>
      <c r="B287" s="5" t="str">
        <f ca="1">VLOOKUP(MONTH(tablasaldo[[#This Row],[fecha]]),tablameses[],2,FALSE)</f>
        <v>julio</v>
      </c>
      <c r="C287" s="6">
        <f t="shared" ca="1" si="9"/>
        <v>4929905</v>
      </c>
    </row>
    <row r="288" spans="1:3" x14ac:dyDescent="0.25">
      <c r="A288" s="5">
        <f t="shared" ca="1" si="8"/>
        <v>36709</v>
      </c>
      <c r="B288" s="5" t="str">
        <f ca="1">VLOOKUP(MONTH(tablasaldo[[#This Row],[fecha]]),tablameses[],2,FALSE)</f>
        <v>julio</v>
      </c>
      <c r="C288" s="6">
        <f t="shared" ca="1" si="9"/>
        <v>1845529</v>
      </c>
    </row>
    <row r="289" spans="1:3" x14ac:dyDescent="0.25">
      <c r="A289" s="5">
        <f t="shared" ca="1" si="8"/>
        <v>36731</v>
      </c>
      <c r="B289" s="5" t="str">
        <f ca="1">VLOOKUP(MONTH(tablasaldo[[#This Row],[fecha]]),tablameses[],2,FALSE)</f>
        <v>julio</v>
      </c>
      <c r="C289" s="6">
        <f t="shared" ca="1" si="9"/>
        <v>2929882</v>
      </c>
    </row>
    <row r="290" spans="1:3" x14ac:dyDescent="0.25">
      <c r="A290" s="5">
        <f t="shared" ca="1" si="8"/>
        <v>36735</v>
      </c>
      <c r="B290" s="5" t="str">
        <f ca="1">VLOOKUP(MONTH(tablasaldo[[#This Row],[fecha]]),tablameses[],2,FALSE)</f>
        <v>julio</v>
      </c>
      <c r="C290" s="6">
        <f t="shared" ca="1" si="9"/>
        <v>362010</v>
      </c>
    </row>
    <row r="291" spans="1:3" x14ac:dyDescent="0.25">
      <c r="A291" s="5">
        <f t="shared" ca="1" si="8"/>
        <v>36730</v>
      </c>
      <c r="B291" s="5" t="str">
        <f ca="1">VLOOKUP(MONTH(tablasaldo[[#This Row],[fecha]]),tablameses[],2,FALSE)</f>
        <v>julio</v>
      </c>
      <c r="C291" s="6">
        <f t="shared" ca="1" si="9"/>
        <v>503449</v>
      </c>
    </row>
    <row r="292" spans="1:3" x14ac:dyDescent="0.25">
      <c r="A292" s="5">
        <f t="shared" ca="1" si="8"/>
        <v>36734</v>
      </c>
      <c r="B292" s="5" t="str">
        <f ca="1">VLOOKUP(MONTH(tablasaldo[[#This Row],[fecha]]),tablameses[],2,FALSE)</f>
        <v>julio</v>
      </c>
      <c r="C292" s="6">
        <f t="shared" ca="1" si="9"/>
        <v>3069268</v>
      </c>
    </row>
    <row r="293" spans="1:3" x14ac:dyDescent="0.25">
      <c r="A293" s="5">
        <f t="shared" ca="1" si="8"/>
        <v>36687</v>
      </c>
      <c r="B293" s="5" t="str">
        <f ca="1">VLOOKUP(MONTH(tablasaldo[[#This Row],[fecha]]),tablameses[],2,FALSE)</f>
        <v>junio</v>
      </c>
      <c r="C293" s="6">
        <f t="shared" ca="1" si="9"/>
        <v>1898966</v>
      </c>
    </row>
    <row r="294" spans="1:3" x14ac:dyDescent="0.25">
      <c r="A294" s="5">
        <f t="shared" ca="1" si="8"/>
        <v>36657</v>
      </c>
      <c r="B294" s="5" t="str">
        <f ca="1">VLOOKUP(MONTH(tablasaldo[[#This Row],[fecha]]),tablameses[],2,FALSE)</f>
        <v>mayo</v>
      </c>
      <c r="C294" s="6">
        <f t="shared" ca="1" si="9"/>
        <v>2836538</v>
      </c>
    </row>
    <row r="295" spans="1:3" x14ac:dyDescent="0.25">
      <c r="A295" s="5">
        <f t="shared" ca="1" si="8"/>
        <v>36725</v>
      </c>
      <c r="B295" s="5" t="str">
        <f ca="1">VLOOKUP(MONTH(tablasaldo[[#This Row],[fecha]]),tablameses[],2,FALSE)</f>
        <v>julio</v>
      </c>
      <c r="C295" s="6">
        <f t="shared" ca="1" si="9"/>
        <v>2674108</v>
      </c>
    </row>
    <row r="296" spans="1:3" x14ac:dyDescent="0.25">
      <c r="A296" s="5">
        <f t="shared" ca="1" si="8"/>
        <v>36711</v>
      </c>
      <c r="B296" s="5" t="str">
        <f ca="1">VLOOKUP(MONTH(tablasaldo[[#This Row],[fecha]]),tablameses[],2,FALSE)</f>
        <v>julio</v>
      </c>
      <c r="C296" s="6">
        <f t="shared" ca="1" si="9"/>
        <v>6214</v>
      </c>
    </row>
    <row r="297" spans="1:3" x14ac:dyDescent="0.25">
      <c r="A297" s="5">
        <f t="shared" ca="1" si="8"/>
        <v>36659</v>
      </c>
      <c r="B297" s="5" t="str">
        <f ca="1">VLOOKUP(MONTH(tablasaldo[[#This Row],[fecha]]),tablameses[],2,FALSE)</f>
        <v>mayo</v>
      </c>
      <c r="C297" s="6">
        <f t="shared" ca="1" si="9"/>
        <v>4922507</v>
      </c>
    </row>
    <row r="298" spans="1:3" x14ac:dyDescent="0.25">
      <c r="A298" s="5">
        <f t="shared" ca="1" si="8"/>
        <v>36715</v>
      </c>
      <c r="B298" s="5" t="str">
        <f ca="1">VLOOKUP(MONTH(tablasaldo[[#This Row],[fecha]]),tablameses[],2,FALSE)</f>
        <v>julio</v>
      </c>
      <c r="C298" s="6">
        <f t="shared" ca="1" si="9"/>
        <v>3304664</v>
      </c>
    </row>
    <row r="299" spans="1:3" x14ac:dyDescent="0.25">
      <c r="A299" s="5">
        <f t="shared" ca="1" si="8"/>
        <v>36712</v>
      </c>
      <c r="B299" s="5" t="str">
        <f ca="1">VLOOKUP(MONTH(tablasaldo[[#This Row],[fecha]]),tablameses[],2,FALSE)</f>
        <v>julio</v>
      </c>
      <c r="C299" s="6">
        <f t="shared" ca="1" si="9"/>
        <v>4578692</v>
      </c>
    </row>
    <row r="300" spans="1:3" x14ac:dyDescent="0.25">
      <c r="A300" s="5">
        <f t="shared" ca="1" si="8"/>
        <v>36731</v>
      </c>
      <c r="B300" s="5" t="str">
        <f ca="1">VLOOKUP(MONTH(tablasaldo[[#This Row],[fecha]]),tablameses[],2,FALSE)</f>
        <v>julio</v>
      </c>
      <c r="C300" s="6">
        <f t="shared" ca="1" si="9"/>
        <v>4292793</v>
      </c>
    </row>
    <row r="301" spans="1:3" x14ac:dyDescent="0.25">
      <c r="A301" s="5">
        <f t="shared" ca="1" si="8"/>
        <v>36738</v>
      </c>
      <c r="B301" s="5" t="str">
        <f ca="1">VLOOKUP(MONTH(tablasaldo[[#This Row],[fecha]]),tablameses[],2,FALSE)</f>
        <v>julio</v>
      </c>
      <c r="C301" s="6">
        <f t="shared" ca="1" si="9"/>
        <v>940227</v>
      </c>
    </row>
    <row r="302" spans="1:3" x14ac:dyDescent="0.25">
      <c r="A302" s="5">
        <f t="shared" ca="1" si="8"/>
        <v>36655</v>
      </c>
      <c r="B302" s="5" t="str">
        <f ca="1">VLOOKUP(MONTH(tablasaldo[[#This Row],[fecha]]),tablameses[],2,FALSE)</f>
        <v>mayo</v>
      </c>
      <c r="C302" s="6">
        <f t="shared" ca="1" si="9"/>
        <v>337086</v>
      </c>
    </row>
    <row r="303" spans="1:3" x14ac:dyDescent="0.25">
      <c r="A303" s="5">
        <f t="shared" ca="1" si="8"/>
        <v>36665</v>
      </c>
      <c r="B303" s="5" t="str">
        <f ca="1">VLOOKUP(MONTH(tablasaldo[[#This Row],[fecha]]),tablameses[],2,FALSE)</f>
        <v>mayo</v>
      </c>
      <c r="C303" s="6">
        <f t="shared" ca="1" si="9"/>
        <v>3000330</v>
      </c>
    </row>
    <row r="304" spans="1:3" x14ac:dyDescent="0.25">
      <c r="A304" s="5">
        <f t="shared" ca="1" si="8"/>
        <v>36717</v>
      </c>
      <c r="B304" s="5" t="str">
        <f ca="1">VLOOKUP(MONTH(tablasaldo[[#This Row],[fecha]]),tablameses[],2,FALSE)</f>
        <v>julio</v>
      </c>
      <c r="C304" s="6">
        <f t="shared" ca="1" si="9"/>
        <v>3046172</v>
      </c>
    </row>
    <row r="305" spans="1:3" x14ac:dyDescent="0.25">
      <c r="A305" s="5">
        <f t="shared" ca="1" si="8"/>
        <v>36708</v>
      </c>
      <c r="B305" s="5" t="str">
        <f ca="1">VLOOKUP(MONTH(tablasaldo[[#This Row],[fecha]]),tablameses[],2,FALSE)</f>
        <v>julio</v>
      </c>
      <c r="C305" s="6">
        <f t="shared" ca="1" si="9"/>
        <v>1981096</v>
      </c>
    </row>
    <row r="306" spans="1:3" x14ac:dyDescent="0.25">
      <c r="A306" s="5">
        <f t="shared" ca="1" si="8"/>
        <v>36711</v>
      </c>
      <c r="B306" s="5" t="str">
        <f ca="1">VLOOKUP(MONTH(tablasaldo[[#This Row],[fecha]]),tablameses[],2,FALSE)</f>
        <v>julio</v>
      </c>
      <c r="C306" s="6">
        <f t="shared" ca="1" si="9"/>
        <v>1705404</v>
      </c>
    </row>
    <row r="307" spans="1:3" x14ac:dyDescent="0.25">
      <c r="A307" s="5">
        <f t="shared" ca="1" si="8"/>
        <v>36663</v>
      </c>
      <c r="B307" s="5" t="str">
        <f ca="1">VLOOKUP(MONTH(tablasaldo[[#This Row],[fecha]]),tablameses[],2,FALSE)</f>
        <v>mayo</v>
      </c>
      <c r="C307" s="6">
        <f t="shared" ca="1" si="9"/>
        <v>4993743</v>
      </c>
    </row>
    <row r="308" spans="1:3" x14ac:dyDescent="0.25">
      <c r="A308" s="5">
        <f t="shared" ca="1" si="8"/>
        <v>36728</v>
      </c>
      <c r="B308" s="5" t="str">
        <f ca="1">VLOOKUP(MONTH(tablasaldo[[#This Row],[fecha]]),tablameses[],2,FALSE)</f>
        <v>julio</v>
      </c>
      <c r="C308" s="6">
        <f t="shared" ca="1" si="9"/>
        <v>4105340</v>
      </c>
    </row>
    <row r="309" spans="1:3" x14ac:dyDescent="0.25">
      <c r="A309" s="5">
        <f t="shared" ca="1" si="8"/>
        <v>36709</v>
      </c>
      <c r="B309" s="5" t="str">
        <f ca="1">VLOOKUP(MONTH(tablasaldo[[#This Row],[fecha]]),tablameses[],2,FALSE)</f>
        <v>julio</v>
      </c>
      <c r="C309" s="6">
        <f t="shared" ca="1" si="9"/>
        <v>2573371</v>
      </c>
    </row>
    <row r="310" spans="1:3" x14ac:dyDescent="0.25">
      <c r="A310" s="5">
        <f t="shared" ca="1" si="8"/>
        <v>36664</v>
      </c>
      <c r="B310" s="5" t="str">
        <f ca="1">VLOOKUP(MONTH(tablasaldo[[#This Row],[fecha]]),tablameses[],2,FALSE)</f>
        <v>mayo</v>
      </c>
      <c r="C310" s="6">
        <f t="shared" ca="1" si="9"/>
        <v>4977679</v>
      </c>
    </row>
    <row r="311" spans="1:3" x14ac:dyDescent="0.25">
      <c r="A311" s="5">
        <f t="shared" ca="1" si="8"/>
        <v>36718</v>
      </c>
      <c r="B311" s="5" t="str">
        <f ca="1">VLOOKUP(MONTH(tablasaldo[[#This Row],[fecha]]),tablameses[],2,FALSE)</f>
        <v>julio</v>
      </c>
      <c r="C311" s="6">
        <f t="shared" ca="1" si="9"/>
        <v>164354</v>
      </c>
    </row>
    <row r="312" spans="1:3" x14ac:dyDescent="0.25">
      <c r="A312" s="5">
        <f t="shared" ca="1" si="8"/>
        <v>36691</v>
      </c>
      <c r="B312" s="5" t="str">
        <f ca="1">VLOOKUP(MONTH(tablasaldo[[#This Row],[fecha]]),tablameses[],2,FALSE)</f>
        <v>junio</v>
      </c>
      <c r="C312" s="6">
        <f t="shared" ca="1" si="9"/>
        <v>4356055</v>
      </c>
    </row>
    <row r="313" spans="1:3" x14ac:dyDescent="0.25">
      <c r="A313" s="5">
        <f t="shared" ca="1" si="8"/>
        <v>36723</v>
      </c>
      <c r="B313" s="5" t="str">
        <f ca="1">VLOOKUP(MONTH(tablasaldo[[#This Row],[fecha]]),tablameses[],2,FALSE)</f>
        <v>julio</v>
      </c>
      <c r="C313" s="6">
        <f t="shared" ca="1" si="9"/>
        <v>4638535</v>
      </c>
    </row>
    <row r="314" spans="1:3" x14ac:dyDescent="0.25">
      <c r="A314" s="5">
        <f t="shared" ca="1" si="8"/>
        <v>36731</v>
      </c>
      <c r="B314" s="5" t="str">
        <f ca="1">VLOOKUP(MONTH(tablasaldo[[#This Row],[fecha]]),tablameses[],2,FALSE)</f>
        <v>julio</v>
      </c>
      <c r="C314" s="6">
        <f t="shared" ca="1" si="9"/>
        <v>2424116</v>
      </c>
    </row>
    <row r="315" spans="1:3" x14ac:dyDescent="0.25">
      <c r="A315" s="5">
        <f t="shared" ca="1" si="8"/>
        <v>36703</v>
      </c>
      <c r="B315" s="5" t="str">
        <f ca="1">VLOOKUP(MONTH(tablasaldo[[#This Row],[fecha]]),tablameses[],2,FALSE)</f>
        <v>junio</v>
      </c>
      <c r="C315" s="6">
        <f t="shared" ca="1" si="9"/>
        <v>2710269</v>
      </c>
    </row>
    <row r="316" spans="1:3" x14ac:dyDescent="0.25">
      <c r="A316" s="5">
        <f t="shared" ca="1" si="8"/>
        <v>36731</v>
      </c>
      <c r="B316" s="5" t="str">
        <f ca="1">VLOOKUP(MONTH(tablasaldo[[#This Row],[fecha]]),tablameses[],2,FALSE)</f>
        <v>julio</v>
      </c>
      <c r="C316" s="6">
        <f t="shared" ca="1" si="9"/>
        <v>327844</v>
      </c>
    </row>
    <row r="317" spans="1:3" x14ac:dyDescent="0.25">
      <c r="A317" s="5">
        <f t="shared" ca="1" si="8"/>
        <v>36650</v>
      </c>
      <c r="B317" s="5" t="str">
        <f ca="1">VLOOKUP(MONTH(tablasaldo[[#This Row],[fecha]]),tablameses[],2,FALSE)</f>
        <v>mayo</v>
      </c>
      <c r="C317" s="6">
        <f t="shared" ca="1" si="9"/>
        <v>2954401</v>
      </c>
    </row>
    <row r="318" spans="1:3" x14ac:dyDescent="0.25">
      <c r="A318" s="5">
        <f t="shared" ca="1" si="8"/>
        <v>36669</v>
      </c>
      <c r="B318" s="5" t="str">
        <f ca="1">VLOOKUP(MONTH(tablasaldo[[#This Row],[fecha]]),tablameses[],2,FALSE)</f>
        <v>mayo</v>
      </c>
      <c r="C318" s="6">
        <f t="shared" ca="1" si="9"/>
        <v>2416565</v>
      </c>
    </row>
    <row r="319" spans="1:3" x14ac:dyDescent="0.25">
      <c r="A319" s="5">
        <f t="shared" ca="1" si="8"/>
        <v>36670</v>
      </c>
      <c r="B319" s="5" t="str">
        <f ca="1">VLOOKUP(MONTH(tablasaldo[[#This Row],[fecha]]),tablameses[],2,FALSE)</f>
        <v>mayo</v>
      </c>
      <c r="C319" s="6">
        <f t="shared" ca="1" si="9"/>
        <v>4825260</v>
      </c>
    </row>
    <row r="320" spans="1:3" x14ac:dyDescent="0.25">
      <c r="A320" s="5">
        <f t="shared" ca="1" si="8"/>
        <v>36662</v>
      </c>
      <c r="B320" s="5" t="str">
        <f ca="1">VLOOKUP(MONTH(tablasaldo[[#This Row],[fecha]]),tablameses[],2,FALSE)</f>
        <v>mayo</v>
      </c>
      <c r="C320" s="6">
        <f t="shared" ca="1" si="9"/>
        <v>3339485</v>
      </c>
    </row>
    <row r="321" spans="1:3" x14ac:dyDescent="0.25">
      <c r="A321" s="5">
        <f t="shared" ca="1" si="8"/>
        <v>36706</v>
      </c>
      <c r="B321" s="5" t="str">
        <f ca="1">VLOOKUP(MONTH(tablasaldo[[#This Row],[fecha]]),tablameses[],2,FALSE)</f>
        <v>junio</v>
      </c>
      <c r="C321" s="6">
        <f t="shared" ca="1" si="9"/>
        <v>3971308</v>
      </c>
    </row>
    <row r="322" spans="1:3" x14ac:dyDescent="0.25">
      <c r="A322" s="5">
        <f t="shared" ca="1" si="8"/>
        <v>36686</v>
      </c>
      <c r="B322" s="5" t="str">
        <f ca="1">VLOOKUP(MONTH(tablasaldo[[#This Row],[fecha]]),tablameses[],2,FALSE)</f>
        <v>junio</v>
      </c>
      <c r="C322" s="6">
        <f t="shared" ca="1" si="9"/>
        <v>2075052</v>
      </c>
    </row>
    <row r="323" spans="1:3" x14ac:dyDescent="0.25">
      <c r="A323" s="5">
        <f t="shared" ref="A323:A386" ca="1" si="10">DATE(2000,RANDBETWEEN(5,7),RANDBETWEEN(1,31))</f>
        <v>36696</v>
      </c>
      <c r="B323" s="5" t="str">
        <f ca="1">VLOOKUP(MONTH(tablasaldo[[#This Row],[fecha]]),tablameses[],2,FALSE)</f>
        <v>junio</v>
      </c>
      <c r="C323" s="6">
        <f t="shared" ref="C323:C386" ca="1" si="11">RANDBETWEEN(1,5000000)</f>
        <v>4676487</v>
      </c>
    </row>
    <row r="324" spans="1:3" x14ac:dyDescent="0.25">
      <c r="A324" s="5">
        <f t="shared" ca="1" si="10"/>
        <v>36704</v>
      </c>
      <c r="B324" s="5" t="str">
        <f ca="1">VLOOKUP(MONTH(tablasaldo[[#This Row],[fecha]]),tablameses[],2,FALSE)</f>
        <v>junio</v>
      </c>
      <c r="C324" s="6">
        <f t="shared" ca="1" si="11"/>
        <v>1663171</v>
      </c>
    </row>
    <row r="325" spans="1:3" x14ac:dyDescent="0.25">
      <c r="A325" s="5">
        <f t="shared" ca="1" si="10"/>
        <v>36692</v>
      </c>
      <c r="B325" s="5" t="str">
        <f ca="1">VLOOKUP(MONTH(tablasaldo[[#This Row],[fecha]]),tablameses[],2,FALSE)</f>
        <v>junio</v>
      </c>
      <c r="C325" s="6">
        <f t="shared" ca="1" si="11"/>
        <v>942431</v>
      </c>
    </row>
    <row r="326" spans="1:3" x14ac:dyDescent="0.25">
      <c r="A326" s="5">
        <f t="shared" ca="1" si="10"/>
        <v>36684</v>
      </c>
      <c r="B326" s="5" t="str">
        <f ca="1">VLOOKUP(MONTH(tablasaldo[[#This Row],[fecha]]),tablameses[],2,FALSE)</f>
        <v>junio</v>
      </c>
      <c r="C326" s="6">
        <f t="shared" ca="1" si="11"/>
        <v>1787676</v>
      </c>
    </row>
    <row r="327" spans="1:3" x14ac:dyDescent="0.25">
      <c r="A327" s="5">
        <f t="shared" ca="1" si="10"/>
        <v>36723</v>
      </c>
      <c r="B327" s="5" t="str">
        <f ca="1">VLOOKUP(MONTH(tablasaldo[[#This Row],[fecha]]),tablameses[],2,FALSE)</f>
        <v>julio</v>
      </c>
      <c r="C327" s="6">
        <f t="shared" ca="1" si="11"/>
        <v>1438441</v>
      </c>
    </row>
    <row r="328" spans="1:3" x14ac:dyDescent="0.25">
      <c r="A328" s="5">
        <f t="shared" ca="1" si="10"/>
        <v>36715</v>
      </c>
      <c r="B328" s="5" t="str">
        <f ca="1">VLOOKUP(MONTH(tablasaldo[[#This Row],[fecha]]),tablameses[],2,FALSE)</f>
        <v>julio</v>
      </c>
      <c r="C328" s="6">
        <f t="shared" ca="1" si="11"/>
        <v>943534</v>
      </c>
    </row>
    <row r="329" spans="1:3" x14ac:dyDescent="0.25">
      <c r="A329" s="5">
        <f t="shared" ca="1" si="10"/>
        <v>36689</v>
      </c>
      <c r="B329" s="5" t="str">
        <f ca="1">VLOOKUP(MONTH(tablasaldo[[#This Row],[fecha]]),tablameses[],2,FALSE)</f>
        <v>junio</v>
      </c>
      <c r="C329" s="6">
        <f t="shared" ca="1" si="11"/>
        <v>664478</v>
      </c>
    </row>
    <row r="330" spans="1:3" x14ac:dyDescent="0.25">
      <c r="A330" s="5">
        <f t="shared" ca="1" si="10"/>
        <v>36649</v>
      </c>
      <c r="B330" s="5" t="str">
        <f ca="1">VLOOKUP(MONTH(tablasaldo[[#This Row],[fecha]]),tablameses[],2,FALSE)</f>
        <v>mayo</v>
      </c>
      <c r="C330" s="6">
        <f t="shared" ca="1" si="11"/>
        <v>483761</v>
      </c>
    </row>
    <row r="331" spans="1:3" x14ac:dyDescent="0.25">
      <c r="A331" s="5">
        <f t="shared" ca="1" si="10"/>
        <v>36707</v>
      </c>
      <c r="B331" s="5" t="str">
        <f ca="1">VLOOKUP(MONTH(tablasaldo[[#This Row],[fecha]]),tablameses[],2,FALSE)</f>
        <v>junio</v>
      </c>
      <c r="C331" s="6">
        <f t="shared" ca="1" si="11"/>
        <v>1457055</v>
      </c>
    </row>
    <row r="332" spans="1:3" x14ac:dyDescent="0.25">
      <c r="A332" s="5">
        <f t="shared" ca="1" si="10"/>
        <v>36723</v>
      </c>
      <c r="B332" s="5" t="str">
        <f ca="1">VLOOKUP(MONTH(tablasaldo[[#This Row],[fecha]]),tablameses[],2,FALSE)</f>
        <v>julio</v>
      </c>
      <c r="C332" s="6">
        <f t="shared" ca="1" si="11"/>
        <v>1256426</v>
      </c>
    </row>
    <row r="333" spans="1:3" x14ac:dyDescent="0.25">
      <c r="A333" s="5">
        <f t="shared" ca="1" si="10"/>
        <v>36713</v>
      </c>
      <c r="B333" s="5" t="str">
        <f ca="1">VLOOKUP(MONTH(tablasaldo[[#This Row],[fecha]]),tablameses[],2,FALSE)</f>
        <v>julio</v>
      </c>
      <c r="C333" s="6">
        <f t="shared" ca="1" si="11"/>
        <v>2778953</v>
      </c>
    </row>
    <row r="334" spans="1:3" x14ac:dyDescent="0.25">
      <c r="A334" s="5">
        <f t="shared" ca="1" si="10"/>
        <v>36714</v>
      </c>
      <c r="B334" s="5" t="str">
        <f ca="1">VLOOKUP(MONTH(tablasaldo[[#This Row],[fecha]]),tablameses[],2,FALSE)</f>
        <v>julio</v>
      </c>
      <c r="C334" s="6">
        <f t="shared" ca="1" si="11"/>
        <v>2031345</v>
      </c>
    </row>
    <row r="335" spans="1:3" x14ac:dyDescent="0.25">
      <c r="A335" s="5">
        <f t="shared" ca="1" si="10"/>
        <v>36714</v>
      </c>
      <c r="B335" s="5" t="str">
        <f ca="1">VLOOKUP(MONTH(tablasaldo[[#This Row],[fecha]]),tablameses[],2,FALSE)</f>
        <v>julio</v>
      </c>
      <c r="C335" s="6">
        <f t="shared" ca="1" si="11"/>
        <v>4081121</v>
      </c>
    </row>
    <row r="336" spans="1:3" x14ac:dyDescent="0.25">
      <c r="A336" s="5">
        <f t="shared" ca="1" si="10"/>
        <v>36665</v>
      </c>
      <c r="B336" s="5" t="str">
        <f ca="1">VLOOKUP(MONTH(tablasaldo[[#This Row],[fecha]]),tablameses[],2,FALSE)</f>
        <v>mayo</v>
      </c>
      <c r="C336" s="6">
        <f t="shared" ca="1" si="11"/>
        <v>2684714</v>
      </c>
    </row>
    <row r="337" spans="1:3" x14ac:dyDescent="0.25">
      <c r="A337" s="5">
        <f t="shared" ca="1" si="10"/>
        <v>36711</v>
      </c>
      <c r="B337" s="5" t="str">
        <f ca="1">VLOOKUP(MONTH(tablasaldo[[#This Row],[fecha]]),tablameses[],2,FALSE)</f>
        <v>julio</v>
      </c>
      <c r="C337" s="6">
        <f t="shared" ca="1" si="11"/>
        <v>4320780</v>
      </c>
    </row>
    <row r="338" spans="1:3" x14ac:dyDescent="0.25">
      <c r="A338" s="5">
        <f t="shared" ca="1" si="10"/>
        <v>36708</v>
      </c>
      <c r="B338" s="5" t="str">
        <f ca="1">VLOOKUP(MONTH(tablasaldo[[#This Row],[fecha]]),tablameses[],2,FALSE)</f>
        <v>julio</v>
      </c>
      <c r="C338" s="6">
        <f t="shared" ca="1" si="11"/>
        <v>3269881</v>
      </c>
    </row>
    <row r="339" spans="1:3" x14ac:dyDescent="0.25">
      <c r="A339" s="5">
        <f t="shared" ca="1" si="10"/>
        <v>36658</v>
      </c>
      <c r="B339" s="5" t="str">
        <f ca="1">VLOOKUP(MONTH(tablasaldo[[#This Row],[fecha]]),tablameses[],2,FALSE)</f>
        <v>mayo</v>
      </c>
      <c r="C339" s="6">
        <f t="shared" ca="1" si="11"/>
        <v>3907705</v>
      </c>
    </row>
    <row r="340" spans="1:3" x14ac:dyDescent="0.25">
      <c r="A340" s="5">
        <f t="shared" ca="1" si="10"/>
        <v>36707</v>
      </c>
      <c r="B340" s="5" t="str">
        <f ca="1">VLOOKUP(MONTH(tablasaldo[[#This Row],[fecha]]),tablameses[],2,FALSE)</f>
        <v>junio</v>
      </c>
      <c r="C340" s="6">
        <f t="shared" ca="1" si="11"/>
        <v>606177</v>
      </c>
    </row>
    <row r="341" spans="1:3" x14ac:dyDescent="0.25">
      <c r="A341" s="5">
        <f t="shared" ca="1" si="10"/>
        <v>36702</v>
      </c>
      <c r="B341" s="5" t="str">
        <f ca="1">VLOOKUP(MONTH(tablasaldo[[#This Row],[fecha]]),tablameses[],2,FALSE)</f>
        <v>junio</v>
      </c>
      <c r="C341" s="6">
        <f t="shared" ca="1" si="11"/>
        <v>3253112</v>
      </c>
    </row>
    <row r="342" spans="1:3" x14ac:dyDescent="0.25">
      <c r="A342" s="5">
        <f t="shared" ca="1" si="10"/>
        <v>36680</v>
      </c>
      <c r="B342" s="5" t="str">
        <f ca="1">VLOOKUP(MONTH(tablasaldo[[#This Row],[fecha]]),tablameses[],2,FALSE)</f>
        <v>junio</v>
      </c>
      <c r="C342" s="6">
        <f t="shared" ca="1" si="11"/>
        <v>1367311</v>
      </c>
    </row>
    <row r="343" spans="1:3" x14ac:dyDescent="0.25">
      <c r="A343" s="5">
        <f t="shared" ca="1" si="10"/>
        <v>36670</v>
      </c>
      <c r="B343" s="5" t="str">
        <f ca="1">VLOOKUP(MONTH(tablasaldo[[#This Row],[fecha]]),tablameses[],2,FALSE)</f>
        <v>mayo</v>
      </c>
      <c r="C343" s="6">
        <f t="shared" ca="1" si="11"/>
        <v>229930</v>
      </c>
    </row>
    <row r="344" spans="1:3" x14ac:dyDescent="0.25">
      <c r="A344" s="5">
        <f t="shared" ca="1" si="10"/>
        <v>36676</v>
      </c>
      <c r="B344" s="5" t="str">
        <f ca="1">VLOOKUP(MONTH(tablasaldo[[#This Row],[fecha]]),tablameses[],2,FALSE)</f>
        <v>mayo</v>
      </c>
      <c r="C344" s="6">
        <f t="shared" ca="1" si="11"/>
        <v>1358323</v>
      </c>
    </row>
    <row r="345" spans="1:3" x14ac:dyDescent="0.25">
      <c r="A345" s="5">
        <f t="shared" ca="1" si="10"/>
        <v>36677</v>
      </c>
      <c r="B345" s="5" t="str">
        <f ca="1">VLOOKUP(MONTH(tablasaldo[[#This Row],[fecha]]),tablameses[],2,FALSE)</f>
        <v>mayo</v>
      </c>
      <c r="C345" s="6">
        <f t="shared" ca="1" si="11"/>
        <v>2244056</v>
      </c>
    </row>
    <row r="346" spans="1:3" x14ac:dyDescent="0.25">
      <c r="A346" s="5">
        <f t="shared" ca="1" si="10"/>
        <v>36734</v>
      </c>
      <c r="B346" s="5" t="str">
        <f ca="1">VLOOKUP(MONTH(tablasaldo[[#This Row],[fecha]]),tablameses[],2,FALSE)</f>
        <v>julio</v>
      </c>
      <c r="C346" s="6">
        <f t="shared" ca="1" si="11"/>
        <v>531518</v>
      </c>
    </row>
    <row r="347" spans="1:3" x14ac:dyDescent="0.25">
      <c r="A347" s="5">
        <f t="shared" ca="1" si="10"/>
        <v>36691</v>
      </c>
      <c r="B347" s="5" t="str">
        <f ca="1">VLOOKUP(MONTH(tablasaldo[[#This Row],[fecha]]),tablameses[],2,FALSE)</f>
        <v>junio</v>
      </c>
      <c r="C347" s="6">
        <f t="shared" ca="1" si="11"/>
        <v>216014</v>
      </c>
    </row>
    <row r="348" spans="1:3" x14ac:dyDescent="0.25">
      <c r="A348" s="5">
        <f t="shared" ca="1" si="10"/>
        <v>36718</v>
      </c>
      <c r="B348" s="5" t="str">
        <f ca="1">VLOOKUP(MONTH(tablasaldo[[#This Row],[fecha]]),tablameses[],2,FALSE)</f>
        <v>julio</v>
      </c>
      <c r="C348" s="6">
        <f t="shared" ca="1" si="11"/>
        <v>823180</v>
      </c>
    </row>
    <row r="349" spans="1:3" x14ac:dyDescent="0.25">
      <c r="A349" s="5">
        <f t="shared" ca="1" si="10"/>
        <v>36654</v>
      </c>
      <c r="B349" s="5" t="str">
        <f ca="1">VLOOKUP(MONTH(tablasaldo[[#This Row],[fecha]]),tablameses[],2,FALSE)</f>
        <v>mayo</v>
      </c>
      <c r="C349" s="6">
        <f t="shared" ca="1" si="11"/>
        <v>1608453</v>
      </c>
    </row>
    <row r="350" spans="1:3" x14ac:dyDescent="0.25">
      <c r="A350" s="5">
        <f t="shared" ca="1" si="10"/>
        <v>36700</v>
      </c>
      <c r="B350" s="5" t="str">
        <f ca="1">VLOOKUP(MONTH(tablasaldo[[#This Row],[fecha]]),tablameses[],2,FALSE)</f>
        <v>junio</v>
      </c>
      <c r="C350" s="6">
        <f t="shared" ca="1" si="11"/>
        <v>2754016</v>
      </c>
    </row>
    <row r="351" spans="1:3" x14ac:dyDescent="0.25">
      <c r="A351" s="5">
        <f t="shared" ca="1" si="10"/>
        <v>36716</v>
      </c>
      <c r="B351" s="5" t="str">
        <f ca="1">VLOOKUP(MONTH(tablasaldo[[#This Row],[fecha]]),tablameses[],2,FALSE)</f>
        <v>julio</v>
      </c>
      <c r="C351" s="6">
        <f t="shared" ca="1" si="11"/>
        <v>4439417</v>
      </c>
    </row>
    <row r="352" spans="1:3" x14ac:dyDescent="0.25">
      <c r="A352" s="5">
        <f t="shared" ca="1" si="10"/>
        <v>36680</v>
      </c>
      <c r="B352" s="5" t="str">
        <f ca="1">VLOOKUP(MONTH(tablasaldo[[#This Row],[fecha]]),tablameses[],2,FALSE)</f>
        <v>junio</v>
      </c>
      <c r="C352" s="6">
        <f t="shared" ca="1" si="11"/>
        <v>1820192</v>
      </c>
    </row>
    <row r="353" spans="1:3" x14ac:dyDescent="0.25">
      <c r="A353" s="5">
        <f t="shared" ca="1" si="10"/>
        <v>36706</v>
      </c>
      <c r="B353" s="5" t="str">
        <f ca="1">VLOOKUP(MONTH(tablasaldo[[#This Row],[fecha]]),tablameses[],2,FALSE)</f>
        <v>junio</v>
      </c>
      <c r="C353" s="6">
        <f t="shared" ca="1" si="11"/>
        <v>558617</v>
      </c>
    </row>
    <row r="354" spans="1:3" x14ac:dyDescent="0.25">
      <c r="A354" s="5">
        <f t="shared" ca="1" si="10"/>
        <v>36714</v>
      </c>
      <c r="B354" s="5" t="str">
        <f ca="1">VLOOKUP(MONTH(tablasaldo[[#This Row],[fecha]]),tablameses[],2,FALSE)</f>
        <v>julio</v>
      </c>
      <c r="C354" s="6">
        <f t="shared" ca="1" si="11"/>
        <v>238786</v>
      </c>
    </row>
    <row r="355" spans="1:3" x14ac:dyDescent="0.25">
      <c r="A355" s="5">
        <f t="shared" ca="1" si="10"/>
        <v>36669</v>
      </c>
      <c r="B355" s="5" t="str">
        <f ca="1">VLOOKUP(MONTH(tablasaldo[[#This Row],[fecha]]),tablameses[],2,FALSE)</f>
        <v>mayo</v>
      </c>
      <c r="C355" s="6">
        <f t="shared" ca="1" si="11"/>
        <v>2280764</v>
      </c>
    </row>
    <row r="356" spans="1:3" x14ac:dyDescent="0.25">
      <c r="A356" s="5">
        <f t="shared" ca="1" si="10"/>
        <v>36653</v>
      </c>
      <c r="B356" s="5" t="str">
        <f ca="1">VLOOKUP(MONTH(tablasaldo[[#This Row],[fecha]]),tablameses[],2,FALSE)</f>
        <v>mayo</v>
      </c>
      <c r="C356" s="6">
        <f t="shared" ca="1" si="11"/>
        <v>2577248</v>
      </c>
    </row>
    <row r="357" spans="1:3" x14ac:dyDescent="0.25">
      <c r="A357" s="5">
        <f t="shared" ca="1" si="10"/>
        <v>36719</v>
      </c>
      <c r="B357" s="5" t="str">
        <f ca="1">VLOOKUP(MONTH(tablasaldo[[#This Row],[fecha]]),tablameses[],2,FALSE)</f>
        <v>julio</v>
      </c>
      <c r="C357" s="6">
        <f t="shared" ca="1" si="11"/>
        <v>2588202</v>
      </c>
    </row>
    <row r="358" spans="1:3" x14ac:dyDescent="0.25">
      <c r="A358" s="5">
        <f t="shared" ca="1" si="10"/>
        <v>36707</v>
      </c>
      <c r="B358" s="5" t="str">
        <f ca="1">VLOOKUP(MONTH(tablasaldo[[#This Row],[fecha]]),tablameses[],2,FALSE)</f>
        <v>junio</v>
      </c>
      <c r="C358" s="6">
        <f t="shared" ca="1" si="11"/>
        <v>3819810</v>
      </c>
    </row>
    <row r="359" spans="1:3" x14ac:dyDescent="0.25">
      <c r="A359" s="5">
        <f t="shared" ca="1" si="10"/>
        <v>36659</v>
      </c>
      <c r="B359" s="5" t="str">
        <f ca="1">VLOOKUP(MONTH(tablasaldo[[#This Row],[fecha]]),tablameses[],2,FALSE)</f>
        <v>mayo</v>
      </c>
      <c r="C359" s="6">
        <f t="shared" ca="1" si="11"/>
        <v>2860356</v>
      </c>
    </row>
    <row r="360" spans="1:3" x14ac:dyDescent="0.25">
      <c r="A360" s="5">
        <f t="shared" ca="1" si="10"/>
        <v>36671</v>
      </c>
      <c r="B360" s="5" t="str">
        <f ca="1">VLOOKUP(MONTH(tablasaldo[[#This Row],[fecha]]),tablameses[],2,FALSE)</f>
        <v>mayo</v>
      </c>
      <c r="C360" s="6">
        <f t="shared" ca="1" si="11"/>
        <v>4675092</v>
      </c>
    </row>
    <row r="361" spans="1:3" x14ac:dyDescent="0.25">
      <c r="A361" s="5">
        <f t="shared" ca="1" si="10"/>
        <v>36656</v>
      </c>
      <c r="B361" s="5" t="str">
        <f ca="1">VLOOKUP(MONTH(tablasaldo[[#This Row],[fecha]]),tablameses[],2,FALSE)</f>
        <v>mayo</v>
      </c>
      <c r="C361" s="6">
        <f t="shared" ca="1" si="11"/>
        <v>4299088</v>
      </c>
    </row>
    <row r="362" spans="1:3" x14ac:dyDescent="0.25">
      <c r="A362" s="5">
        <f t="shared" ca="1" si="10"/>
        <v>36700</v>
      </c>
      <c r="B362" s="5" t="str">
        <f ca="1">VLOOKUP(MONTH(tablasaldo[[#This Row],[fecha]]),tablameses[],2,FALSE)</f>
        <v>junio</v>
      </c>
      <c r="C362" s="6">
        <f t="shared" ca="1" si="11"/>
        <v>2853298</v>
      </c>
    </row>
    <row r="363" spans="1:3" x14ac:dyDescent="0.25">
      <c r="A363" s="5">
        <f t="shared" ca="1" si="10"/>
        <v>36687</v>
      </c>
      <c r="B363" s="5" t="str">
        <f ca="1">VLOOKUP(MONTH(tablasaldo[[#This Row],[fecha]]),tablameses[],2,FALSE)</f>
        <v>junio</v>
      </c>
      <c r="C363" s="6">
        <f t="shared" ca="1" si="11"/>
        <v>3332779</v>
      </c>
    </row>
    <row r="364" spans="1:3" x14ac:dyDescent="0.25">
      <c r="A364" s="5">
        <f t="shared" ca="1" si="10"/>
        <v>36655</v>
      </c>
      <c r="B364" s="5" t="str">
        <f ca="1">VLOOKUP(MONTH(tablasaldo[[#This Row],[fecha]]),tablameses[],2,FALSE)</f>
        <v>mayo</v>
      </c>
      <c r="C364" s="6">
        <f t="shared" ca="1" si="11"/>
        <v>2938324</v>
      </c>
    </row>
    <row r="365" spans="1:3" x14ac:dyDescent="0.25">
      <c r="A365" s="5">
        <f t="shared" ca="1" si="10"/>
        <v>36691</v>
      </c>
      <c r="B365" s="5" t="str">
        <f ca="1">VLOOKUP(MONTH(tablasaldo[[#This Row],[fecha]]),tablameses[],2,FALSE)</f>
        <v>junio</v>
      </c>
      <c r="C365" s="6">
        <f t="shared" ca="1" si="11"/>
        <v>80913</v>
      </c>
    </row>
    <row r="366" spans="1:3" x14ac:dyDescent="0.25">
      <c r="A366" s="5">
        <f t="shared" ca="1" si="10"/>
        <v>36708</v>
      </c>
      <c r="B366" s="5" t="str">
        <f ca="1">VLOOKUP(MONTH(tablasaldo[[#This Row],[fecha]]),tablameses[],2,FALSE)</f>
        <v>julio</v>
      </c>
      <c r="C366" s="6">
        <f t="shared" ca="1" si="11"/>
        <v>4906942</v>
      </c>
    </row>
    <row r="367" spans="1:3" x14ac:dyDescent="0.25">
      <c r="A367" s="5">
        <f t="shared" ca="1" si="10"/>
        <v>36715</v>
      </c>
      <c r="B367" s="5" t="str">
        <f ca="1">VLOOKUP(MONTH(tablasaldo[[#This Row],[fecha]]),tablameses[],2,FALSE)</f>
        <v>julio</v>
      </c>
      <c r="C367" s="6">
        <f t="shared" ca="1" si="11"/>
        <v>4414909</v>
      </c>
    </row>
    <row r="368" spans="1:3" x14ac:dyDescent="0.25">
      <c r="A368" s="5">
        <f t="shared" ca="1" si="10"/>
        <v>36681</v>
      </c>
      <c r="B368" s="5" t="str">
        <f ca="1">VLOOKUP(MONTH(tablasaldo[[#This Row],[fecha]]),tablameses[],2,FALSE)</f>
        <v>junio</v>
      </c>
      <c r="C368" s="6">
        <f t="shared" ca="1" si="11"/>
        <v>4675421</v>
      </c>
    </row>
    <row r="369" spans="1:3" x14ac:dyDescent="0.25">
      <c r="A369" s="5">
        <f t="shared" ca="1" si="10"/>
        <v>36667</v>
      </c>
      <c r="B369" s="5" t="str">
        <f ca="1">VLOOKUP(MONTH(tablasaldo[[#This Row],[fecha]]),tablameses[],2,FALSE)</f>
        <v>mayo</v>
      </c>
      <c r="C369" s="6">
        <f t="shared" ca="1" si="11"/>
        <v>3099812</v>
      </c>
    </row>
    <row r="370" spans="1:3" x14ac:dyDescent="0.25">
      <c r="A370" s="5">
        <f t="shared" ca="1" si="10"/>
        <v>36674</v>
      </c>
      <c r="B370" s="5" t="str">
        <f ca="1">VLOOKUP(MONTH(tablasaldo[[#This Row],[fecha]]),tablameses[],2,FALSE)</f>
        <v>mayo</v>
      </c>
      <c r="C370" s="6">
        <f t="shared" ca="1" si="11"/>
        <v>3853190</v>
      </c>
    </row>
    <row r="371" spans="1:3" x14ac:dyDescent="0.25">
      <c r="A371" s="5">
        <f t="shared" ca="1" si="10"/>
        <v>36679</v>
      </c>
      <c r="B371" s="5" t="str">
        <f ca="1">VLOOKUP(MONTH(tablasaldo[[#This Row],[fecha]]),tablameses[],2,FALSE)</f>
        <v>junio</v>
      </c>
      <c r="C371" s="6">
        <f t="shared" ca="1" si="11"/>
        <v>2254622</v>
      </c>
    </row>
    <row r="372" spans="1:3" x14ac:dyDescent="0.25">
      <c r="A372" s="5">
        <f t="shared" ca="1" si="10"/>
        <v>36674</v>
      </c>
      <c r="B372" s="5" t="str">
        <f ca="1">VLOOKUP(MONTH(tablasaldo[[#This Row],[fecha]]),tablameses[],2,FALSE)</f>
        <v>mayo</v>
      </c>
      <c r="C372" s="6">
        <f t="shared" ca="1" si="11"/>
        <v>1426311</v>
      </c>
    </row>
    <row r="373" spans="1:3" x14ac:dyDescent="0.25">
      <c r="A373" s="5">
        <f t="shared" ca="1" si="10"/>
        <v>36704</v>
      </c>
      <c r="B373" s="5" t="str">
        <f ca="1">VLOOKUP(MONTH(tablasaldo[[#This Row],[fecha]]),tablameses[],2,FALSE)</f>
        <v>junio</v>
      </c>
      <c r="C373" s="6">
        <f t="shared" ca="1" si="11"/>
        <v>1774860</v>
      </c>
    </row>
    <row r="374" spans="1:3" x14ac:dyDescent="0.25">
      <c r="A374" s="5">
        <f t="shared" ca="1" si="10"/>
        <v>36731</v>
      </c>
      <c r="B374" s="5" t="str">
        <f ca="1">VLOOKUP(MONTH(tablasaldo[[#This Row],[fecha]]),tablameses[],2,FALSE)</f>
        <v>julio</v>
      </c>
      <c r="C374" s="6">
        <f t="shared" ca="1" si="11"/>
        <v>381147</v>
      </c>
    </row>
    <row r="375" spans="1:3" x14ac:dyDescent="0.25">
      <c r="A375" s="5">
        <f t="shared" ca="1" si="10"/>
        <v>36688</v>
      </c>
      <c r="B375" s="5" t="str">
        <f ca="1">VLOOKUP(MONTH(tablasaldo[[#This Row],[fecha]]),tablameses[],2,FALSE)</f>
        <v>junio</v>
      </c>
      <c r="C375" s="6">
        <f t="shared" ca="1" si="11"/>
        <v>1316916</v>
      </c>
    </row>
    <row r="376" spans="1:3" x14ac:dyDescent="0.25">
      <c r="A376" s="5">
        <f t="shared" ca="1" si="10"/>
        <v>36695</v>
      </c>
      <c r="B376" s="5" t="str">
        <f ca="1">VLOOKUP(MONTH(tablasaldo[[#This Row],[fecha]]),tablameses[],2,FALSE)</f>
        <v>junio</v>
      </c>
      <c r="C376" s="6">
        <f t="shared" ca="1" si="11"/>
        <v>1144440</v>
      </c>
    </row>
    <row r="377" spans="1:3" x14ac:dyDescent="0.25">
      <c r="A377" s="5">
        <f t="shared" ca="1" si="10"/>
        <v>36699</v>
      </c>
      <c r="B377" s="5" t="str">
        <f ca="1">VLOOKUP(MONTH(tablasaldo[[#This Row],[fecha]]),tablameses[],2,FALSE)</f>
        <v>junio</v>
      </c>
      <c r="C377" s="6">
        <f t="shared" ca="1" si="11"/>
        <v>2536022</v>
      </c>
    </row>
    <row r="378" spans="1:3" x14ac:dyDescent="0.25">
      <c r="A378" s="5">
        <f t="shared" ca="1" si="10"/>
        <v>36719</v>
      </c>
      <c r="B378" s="5" t="str">
        <f ca="1">VLOOKUP(MONTH(tablasaldo[[#This Row],[fecha]]),tablameses[],2,FALSE)</f>
        <v>julio</v>
      </c>
      <c r="C378" s="6">
        <f t="shared" ca="1" si="11"/>
        <v>4060368</v>
      </c>
    </row>
    <row r="379" spans="1:3" x14ac:dyDescent="0.25">
      <c r="A379" s="5">
        <f t="shared" ca="1" si="10"/>
        <v>36703</v>
      </c>
      <c r="B379" s="5" t="str">
        <f ca="1">VLOOKUP(MONTH(tablasaldo[[#This Row],[fecha]]),tablameses[],2,FALSE)</f>
        <v>junio</v>
      </c>
      <c r="C379" s="6">
        <f t="shared" ca="1" si="11"/>
        <v>734263</v>
      </c>
    </row>
    <row r="380" spans="1:3" x14ac:dyDescent="0.25">
      <c r="A380" s="5">
        <f t="shared" ca="1" si="10"/>
        <v>36689</v>
      </c>
      <c r="B380" s="5" t="str">
        <f ca="1">VLOOKUP(MONTH(tablasaldo[[#This Row],[fecha]]),tablameses[],2,FALSE)</f>
        <v>junio</v>
      </c>
      <c r="C380" s="6">
        <f t="shared" ca="1" si="11"/>
        <v>964376</v>
      </c>
    </row>
    <row r="381" spans="1:3" x14ac:dyDescent="0.25">
      <c r="A381" s="5">
        <f t="shared" ca="1" si="10"/>
        <v>36732</v>
      </c>
      <c r="B381" s="5" t="str">
        <f ca="1">VLOOKUP(MONTH(tablasaldo[[#This Row],[fecha]]),tablameses[],2,FALSE)</f>
        <v>julio</v>
      </c>
      <c r="C381" s="6">
        <f t="shared" ca="1" si="11"/>
        <v>3420680</v>
      </c>
    </row>
    <row r="382" spans="1:3" x14ac:dyDescent="0.25">
      <c r="A382" s="5">
        <f t="shared" ca="1" si="10"/>
        <v>36726</v>
      </c>
      <c r="B382" s="5" t="str">
        <f ca="1">VLOOKUP(MONTH(tablasaldo[[#This Row],[fecha]]),tablameses[],2,FALSE)</f>
        <v>julio</v>
      </c>
      <c r="C382" s="6">
        <f t="shared" ca="1" si="11"/>
        <v>1289351</v>
      </c>
    </row>
    <row r="383" spans="1:3" x14ac:dyDescent="0.25">
      <c r="A383" s="5">
        <f t="shared" ca="1" si="10"/>
        <v>36702</v>
      </c>
      <c r="B383" s="5" t="str">
        <f ca="1">VLOOKUP(MONTH(tablasaldo[[#This Row],[fecha]]),tablameses[],2,FALSE)</f>
        <v>junio</v>
      </c>
      <c r="C383" s="6">
        <f t="shared" ca="1" si="11"/>
        <v>1600161</v>
      </c>
    </row>
    <row r="384" spans="1:3" x14ac:dyDescent="0.25">
      <c r="A384" s="5">
        <f t="shared" ca="1" si="10"/>
        <v>36708</v>
      </c>
      <c r="B384" s="5" t="str">
        <f ca="1">VLOOKUP(MONTH(tablasaldo[[#This Row],[fecha]]),tablameses[],2,FALSE)</f>
        <v>julio</v>
      </c>
      <c r="C384" s="6">
        <f t="shared" ca="1" si="11"/>
        <v>4410204</v>
      </c>
    </row>
    <row r="385" spans="1:3" x14ac:dyDescent="0.25">
      <c r="A385" s="5">
        <f t="shared" ca="1" si="10"/>
        <v>36688</v>
      </c>
      <c r="B385" s="5" t="str">
        <f ca="1">VLOOKUP(MONTH(tablasaldo[[#This Row],[fecha]]),tablameses[],2,FALSE)</f>
        <v>junio</v>
      </c>
      <c r="C385" s="6">
        <f t="shared" ca="1" si="11"/>
        <v>113395</v>
      </c>
    </row>
    <row r="386" spans="1:3" x14ac:dyDescent="0.25">
      <c r="A386" s="5">
        <f t="shared" ca="1" si="10"/>
        <v>36694</v>
      </c>
      <c r="B386" s="5" t="str">
        <f ca="1">VLOOKUP(MONTH(tablasaldo[[#This Row],[fecha]]),tablameses[],2,FALSE)</f>
        <v>junio</v>
      </c>
      <c r="C386" s="6">
        <f t="shared" ca="1" si="11"/>
        <v>1584105</v>
      </c>
    </row>
    <row r="387" spans="1:3" x14ac:dyDescent="0.25">
      <c r="A387" s="5">
        <f t="shared" ref="A387:A450" ca="1" si="12">DATE(2000,RANDBETWEEN(5,7),RANDBETWEEN(1,31))</f>
        <v>36709</v>
      </c>
      <c r="B387" s="5" t="str">
        <f ca="1">VLOOKUP(MONTH(tablasaldo[[#This Row],[fecha]]),tablameses[],2,FALSE)</f>
        <v>julio</v>
      </c>
      <c r="C387" s="6">
        <f t="shared" ref="C387:C450" ca="1" si="13">RANDBETWEEN(1,5000000)</f>
        <v>4943623</v>
      </c>
    </row>
    <row r="388" spans="1:3" x14ac:dyDescent="0.25">
      <c r="A388" s="5">
        <f t="shared" ca="1" si="12"/>
        <v>36704</v>
      </c>
      <c r="B388" s="5" t="str">
        <f ca="1">VLOOKUP(MONTH(tablasaldo[[#This Row],[fecha]]),tablameses[],2,FALSE)</f>
        <v>junio</v>
      </c>
      <c r="C388" s="6">
        <f t="shared" ca="1" si="13"/>
        <v>2550340</v>
      </c>
    </row>
    <row r="389" spans="1:3" x14ac:dyDescent="0.25">
      <c r="A389" s="5">
        <f t="shared" ca="1" si="12"/>
        <v>36719</v>
      </c>
      <c r="B389" s="5" t="str">
        <f ca="1">VLOOKUP(MONTH(tablasaldo[[#This Row],[fecha]]),tablameses[],2,FALSE)</f>
        <v>julio</v>
      </c>
      <c r="C389" s="6">
        <f t="shared" ca="1" si="13"/>
        <v>1945644</v>
      </c>
    </row>
    <row r="390" spans="1:3" x14ac:dyDescent="0.25">
      <c r="A390" s="5">
        <f t="shared" ca="1" si="12"/>
        <v>36663</v>
      </c>
      <c r="B390" s="5" t="str">
        <f ca="1">VLOOKUP(MONTH(tablasaldo[[#This Row],[fecha]]),tablameses[],2,FALSE)</f>
        <v>mayo</v>
      </c>
      <c r="C390" s="6">
        <f t="shared" ca="1" si="13"/>
        <v>1538056</v>
      </c>
    </row>
    <row r="391" spans="1:3" x14ac:dyDescent="0.25">
      <c r="A391" s="5">
        <f t="shared" ca="1" si="12"/>
        <v>36727</v>
      </c>
      <c r="B391" s="5" t="str">
        <f ca="1">VLOOKUP(MONTH(tablasaldo[[#This Row],[fecha]]),tablameses[],2,FALSE)</f>
        <v>julio</v>
      </c>
      <c r="C391" s="6">
        <f t="shared" ca="1" si="13"/>
        <v>4428719</v>
      </c>
    </row>
    <row r="392" spans="1:3" x14ac:dyDescent="0.25">
      <c r="A392" s="5">
        <f t="shared" ca="1" si="12"/>
        <v>36697</v>
      </c>
      <c r="B392" s="5" t="str">
        <f ca="1">VLOOKUP(MONTH(tablasaldo[[#This Row],[fecha]]),tablameses[],2,FALSE)</f>
        <v>junio</v>
      </c>
      <c r="C392" s="6">
        <f t="shared" ca="1" si="13"/>
        <v>3654320</v>
      </c>
    </row>
    <row r="393" spans="1:3" x14ac:dyDescent="0.25">
      <c r="A393" s="5">
        <f t="shared" ca="1" si="12"/>
        <v>36697</v>
      </c>
      <c r="B393" s="5" t="str">
        <f ca="1">VLOOKUP(MONTH(tablasaldo[[#This Row],[fecha]]),tablameses[],2,FALSE)</f>
        <v>junio</v>
      </c>
      <c r="C393" s="6">
        <f t="shared" ca="1" si="13"/>
        <v>2854695</v>
      </c>
    </row>
    <row r="394" spans="1:3" x14ac:dyDescent="0.25">
      <c r="A394" s="5">
        <f t="shared" ca="1" si="12"/>
        <v>36678</v>
      </c>
      <c r="B394" s="5" t="str">
        <f ca="1">VLOOKUP(MONTH(tablasaldo[[#This Row],[fecha]]),tablameses[],2,FALSE)</f>
        <v>junio</v>
      </c>
      <c r="C394" s="6">
        <f t="shared" ca="1" si="13"/>
        <v>1182491</v>
      </c>
    </row>
    <row r="395" spans="1:3" x14ac:dyDescent="0.25">
      <c r="A395" s="5">
        <f t="shared" ca="1" si="12"/>
        <v>36653</v>
      </c>
      <c r="B395" s="5" t="str">
        <f ca="1">VLOOKUP(MONTH(tablasaldo[[#This Row],[fecha]]),tablameses[],2,FALSE)</f>
        <v>mayo</v>
      </c>
      <c r="C395" s="6">
        <f t="shared" ca="1" si="13"/>
        <v>2042347</v>
      </c>
    </row>
    <row r="396" spans="1:3" x14ac:dyDescent="0.25">
      <c r="A396" s="5">
        <f t="shared" ca="1" si="12"/>
        <v>36670</v>
      </c>
      <c r="B396" s="5" t="str">
        <f ca="1">VLOOKUP(MONTH(tablasaldo[[#This Row],[fecha]]),tablameses[],2,FALSE)</f>
        <v>mayo</v>
      </c>
      <c r="C396" s="6">
        <f t="shared" ca="1" si="13"/>
        <v>638225</v>
      </c>
    </row>
    <row r="397" spans="1:3" x14ac:dyDescent="0.25">
      <c r="A397" s="5">
        <f t="shared" ca="1" si="12"/>
        <v>36722</v>
      </c>
      <c r="B397" s="5" t="str">
        <f ca="1">VLOOKUP(MONTH(tablasaldo[[#This Row],[fecha]]),tablameses[],2,FALSE)</f>
        <v>julio</v>
      </c>
      <c r="C397" s="6">
        <f t="shared" ca="1" si="13"/>
        <v>3894717</v>
      </c>
    </row>
    <row r="398" spans="1:3" x14ac:dyDescent="0.25">
      <c r="A398" s="5">
        <f t="shared" ca="1" si="12"/>
        <v>36727</v>
      </c>
      <c r="B398" s="5" t="str">
        <f ca="1">VLOOKUP(MONTH(tablasaldo[[#This Row],[fecha]]),tablameses[],2,FALSE)</f>
        <v>julio</v>
      </c>
      <c r="C398" s="6">
        <f t="shared" ca="1" si="13"/>
        <v>4445698</v>
      </c>
    </row>
    <row r="399" spans="1:3" x14ac:dyDescent="0.25">
      <c r="A399" s="5">
        <f t="shared" ca="1" si="12"/>
        <v>36727</v>
      </c>
      <c r="B399" s="5" t="str">
        <f ca="1">VLOOKUP(MONTH(tablasaldo[[#This Row],[fecha]]),tablameses[],2,FALSE)</f>
        <v>julio</v>
      </c>
      <c r="C399" s="6">
        <f t="shared" ca="1" si="13"/>
        <v>501498</v>
      </c>
    </row>
    <row r="400" spans="1:3" x14ac:dyDescent="0.25">
      <c r="A400" s="5">
        <f t="shared" ca="1" si="12"/>
        <v>36703</v>
      </c>
      <c r="B400" s="5" t="str">
        <f ca="1">VLOOKUP(MONTH(tablasaldo[[#This Row],[fecha]]),tablameses[],2,FALSE)</f>
        <v>junio</v>
      </c>
      <c r="C400" s="6">
        <f t="shared" ca="1" si="13"/>
        <v>1175636</v>
      </c>
    </row>
    <row r="401" spans="1:3" x14ac:dyDescent="0.25">
      <c r="A401" s="5">
        <f t="shared" ca="1" si="12"/>
        <v>36721</v>
      </c>
      <c r="B401" s="5" t="str">
        <f ca="1">VLOOKUP(MONTH(tablasaldo[[#This Row],[fecha]]),tablameses[],2,FALSE)</f>
        <v>julio</v>
      </c>
      <c r="C401" s="6">
        <f t="shared" ca="1" si="13"/>
        <v>670752</v>
      </c>
    </row>
    <row r="402" spans="1:3" x14ac:dyDescent="0.25">
      <c r="A402" s="5">
        <f t="shared" ca="1" si="12"/>
        <v>36649</v>
      </c>
      <c r="B402" s="5" t="str">
        <f ca="1">VLOOKUP(MONTH(tablasaldo[[#This Row],[fecha]]),tablameses[],2,FALSE)</f>
        <v>mayo</v>
      </c>
      <c r="C402" s="6">
        <f t="shared" ca="1" si="13"/>
        <v>4378015</v>
      </c>
    </row>
    <row r="403" spans="1:3" x14ac:dyDescent="0.25">
      <c r="A403" s="5">
        <f t="shared" ca="1" si="12"/>
        <v>36713</v>
      </c>
      <c r="B403" s="5" t="str">
        <f ca="1">VLOOKUP(MONTH(tablasaldo[[#This Row],[fecha]]),tablameses[],2,FALSE)</f>
        <v>julio</v>
      </c>
      <c r="C403" s="6">
        <f t="shared" ca="1" si="13"/>
        <v>4812080</v>
      </c>
    </row>
    <row r="404" spans="1:3" x14ac:dyDescent="0.25">
      <c r="A404" s="5">
        <f t="shared" ca="1" si="12"/>
        <v>36722</v>
      </c>
      <c r="B404" s="5" t="str">
        <f ca="1">VLOOKUP(MONTH(tablasaldo[[#This Row],[fecha]]),tablameses[],2,FALSE)</f>
        <v>julio</v>
      </c>
      <c r="C404" s="6">
        <f t="shared" ca="1" si="13"/>
        <v>168216</v>
      </c>
    </row>
    <row r="405" spans="1:3" x14ac:dyDescent="0.25">
      <c r="A405" s="5">
        <f t="shared" ca="1" si="12"/>
        <v>36657</v>
      </c>
      <c r="B405" s="5" t="str">
        <f ca="1">VLOOKUP(MONTH(tablasaldo[[#This Row],[fecha]]),tablameses[],2,FALSE)</f>
        <v>mayo</v>
      </c>
      <c r="C405" s="6">
        <f t="shared" ca="1" si="13"/>
        <v>2973871</v>
      </c>
    </row>
    <row r="406" spans="1:3" x14ac:dyDescent="0.25">
      <c r="A406" s="5">
        <f t="shared" ca="1" si="12"/>
        <v>36728</v>
      </c>
      <c r="B406" s="5" t="str">
        <f ca="1">VLOOKUP(MONTH(tablasaldo[[#This Row],[fecha]]),tablameses[],2,FALSE)</f>
        <v>julio</v>
      </c>
      <c r="C406" s="6">
        <f t="shared" ca="1" si="13"/>
        <v>975549</v>
      </c>
    </row>
    <row r="407" spans="1:3" x14ac:dyDescent="0.25">
      <c r="A407" s="5">
        <f t="shared" ca="1" si="12"/>
        <v>36705</v>
      </c>
      <c r="B407" s="5" t="str">
        <f ca="1">VLOOKUP(MONTH(tablasaldo[[#This Row],[fecha]]),tablameses[],2,FALSE)</f>
        <v>junio</v>
      </c>
      <c r="C407" s="6">
        <f t="shared" ca="1" si="13"/>
        <v>2491351</v>
      </c>
    </row>
    <row r="408" spans="1:3" x14ac:dyDescent="0.25">
      <c r="A408" s="5">
        <f t="shared" ca="1" si="12"/>
        <v>36673</v>
      </c>
      <c r="B408" s="5" t="str">
        <f ca="1">VLOOKUP(MONTH(tablasaldo[[#This Row],[fecha]]),tablameses[],2,FALSE)</f>
        <v>mayo</v>
      </c>
      <c r="C408" s="6">
        <f t="shared" ca="1" si="13"/>
        <v>1112838</v>
      </c>
    </row>
    <row r="409" spans="1:3" x14ac:dyDescent="0.25">
      <c r="A409" s="5">
        <f t="shared" ca="1" si="12"/>
        <v>36726</v>
      </c>
      <c r="B409" s="5" t="str">
        <f ca="1">VLOOKUP(MONTH(tablasaldo[[#This Row],[fecha]]),tablameses[],2,FALSE)</f>
        <v>julio</v>
      </c>
      <c r="C409" s="6">
        <f t="shared" ca="1" si="13"/>
        <v>2381636</v>
      </c>
    </row>
    <row r="410" spans="1:3" x14ac:dyDescent="0.25">
      <c r="A410" s="5">
        <f t="shared" ca="1" si="12"/>
        <v>36671</v>
      </c>
      <c r="B410" s="5" t="str">
        <f ca="1">VLOOKUP(MONTH(tablasaldo[[#This Row],[fecha]]),tablameses[],2,FALSE)</f>
        <v>mayo</v>
      </c>
      <c r="C410" s="6">
        <f t="shared" ca="1" si="13"/>
        <v>557982</v>
      </c>
    </row>
    <row r="411" spans="1:3" x14ac:dyDescent="0.25">
      <c r="A411" s="5">
        <f t="shared" ca="1" si="12"/>
        <v>36687</v>
      </c>
      <c r="B411" s="5" t="str">
        <f ca="1">VLOOKUP(MONTH(tablasaldo[[#This Row],[fecha]]),tablameses[],2,FALSE)</f>
        <v>junio</v>
      </c>
      <c r="C411" s="6">
        <f t="shared" ca="1" si="13"/>
        <v>2479168</v>
      </c>
    </row>
    <row r="412" spans="1:3" x14ac:dyDescent="0.25">
      <c r="A412" s="5">
        <f t="shared" ca="1" si="12"/>
        <v>36706</v>
      </c>
      <c r="B412" s="5" t="str">
        <f ca="1">VLOOKUP(MONTH(tablasaldo[[#This Row],[fecha]]),tablameses[],2,FALSE)</f>
        <v>junio</v>
      </c>
      <c r="C412" s="6">
        <f t="shared" ca="1" si="13"/>
        <v>1917475</v>
      </c>
    </row>
    <row r="413" spans="1:3" x14ac:dyDescent="0.25">
      <c r="A413" s="5">
        <f t="shared" ca="1" si="12"/>
        <v>36681</v>
      </c>
      <c r="B413" s="5" t="str">
        <f ca="1">VLOOKUP(MONTH(tablasaldo[[#This Row],[fecha]]),tablameses[],2,FALSE)</f>
        <v>junio</v>
      </c>
      <c r="C413" s="6">
        <f t="shared" ca="1" si="13"/>
        <v>4583686</v>
      </c>
    </row>
    <row r="414" spans="1:3" x14ac:dyDescent="0.25">
      <c r="A414" s="5">
        <f t="shared" ca="1" si="12"/>
        <v>36728</v>
      </c>
      <c r="B414" s="5" t="str">
        <f ca="1">VLOOKUP(MONTH(tablasaldo[[#This Row],[fecha]]),tablameses[],2,FALSE)</f>
        <v>julio</v>
      </c>
      <c r="C414" s="6">
        <f t="shared" ca="1" si="13"/>
        <v>2346186</v>
      </c>
    </row>
    <row r="415" spans="1:3" x14ac:dyDescent="0.25">
      <c r="A415" s="5">
        <f t="shared" ca="1" si="12"/>
        <v>36654</v>
      </c>
      <c r="B415" s="5" t="str">
        <f ca="1">VLOOKUP(MONTH(tablasaldo[[#This Row],[fecha]]),tablameses[],2,FALSE)</f>
        <v>mayo</v>
      </c>
      <c r="C415" s="6">
        <f t="shared" ca="1" si="13"/>
        <v>2434318</v>
      </c>
    </row>
    <row r="416" spans="1:3" x14ac:dyDescent="0.25">
      <c r="A416" s="5">
        <f t="shared" ca="1" si="12"/>
        <v>36675</v>
      </c>
      <c r="B416" s="5" t="str">
        <f ca="1">VLOOKUP(MONTH(tablasaldo[[#This Row],[fecha]]),tablameses[],2,FALSE)</f>
        <v>mayo</v>
      </c>
      <c r="C416" s="6">
        <f t="shared" ca="1" si="13"/>
        <v>4495435</v>
      </c>
    </row>
    <row r="417" spans="1:3" x14ac:dyDescent="0.25">
      <c r="A417" s="5">
        <f t="shared" ca="1" si="12"/>
        <v>36696</v>
      </c>
      <c r="B417" s="5" t="str">
        <f ca="1">VLOOKUP(MONTH(tablasaldo[[#This Row],[fecha]]),tablameses[],2,FALSE)</f>
        <v>junio</v>
      </c>
      <c r="C417" s="6">
        <f t="shared" ca="1" si="13"/>
        <v>650353</v>
      </c>
    </row>
    <row r="418" spans="1:3" x14ac:dyDescent="0.25">
      <c r="A418" s="5">
        <f t="shared" ca="1" si="12"/>
        <v>36659</v>
      </c>
      <c r="B418" s="5" t="str">
        <f ca="1">VLOOKUP(MONTH(tablasaldo[[#This Row],[fecha]]),tablameses[],2,FALSE)</f>
        <v>mayo</v>
      </c>
      <c r="C418" s="6">
        <f t="shared" ca="1" si="13"/>
        <v>3070837</v>
      </c>
    </row>
    <row r="419" spans="1:3" x14ac:dyDescent="0.25">
      <c r="A419" s="5">
        <f t="shared" ca="1" si="12"/>
        <v>36722</v>
      </c>
      <c r="B419" s="5" t="str">
        <f ca="1">VLOOKUP(MONTH(tablasaldo[[#This Row],[fecha]]),tablameses[],2,FALSE)</f>
        <v>julio</v>
      </c>
      <c r="C419" s="6">
        <f t="shared" ca="1" si="13"/>
        <v>3325627</v>
      </c>
    </row>
    <row r="420" spans="1:3" x14ac:dyDescent="0.25">
      <c r="A420" s="5">
        <f t="shared" ca="1" si="12"/>
        <v>36664</v>
      </c>
      <c r="B420" s="5" t="str">
        <f ca="1">VLOOKUP(MONTH(tablasaldo[[#This Row],[fecha]]),tablameses[],2,FALSE)</f>
        <v>mayo</v>
      </c>
      <c r="C420" s="6">
        <f t="shared" ca="1" si="13"/>
        <v>4871810</v>
      </c>
    </row>
    <row r="421" spans="1:3" x14ac:dyDescent="0.25">
      <c r="A421" s="5">
        <f t="shared" ca="1" si="12"/>
        <v>36652</v>
      </c>
      <c r="B421" s="5" t="str">
        <f ca="1">VLOOKUP(MONTH(tablasaldo[[#This Row],[fecha]]),tablameses[],2,FALSE)</f>
        <v>mayo</v>
      </c>
      <c r="C421" s="6">
        <f t="shared" ca="1" si="13"/>
        <v>4938808</v>
      </c>
    </row>
    <row r="422" spans="1:3" x14ac:dyDescent="0.25">
      <c r="A422" s="5">
        <f t="shared" ca="1" si="12"/>
        <v>36693</v>
      </c>
      <c r="B422" s="5" t="str">
        <f ca="1">VLOOKUP(MONTH(tablasaldo[[#This Row],[fecha]]),tablameses[],2,FALSE)</f>
        <v>junio</v>
      </c>
      <c r="C422" s="6">
        <f t="shared" ca="1" si="13"/>
        <v>1594820</v>
      </c>
    </row>
    <row r="423" spans="1:3" x14ac:dyDescent="0.25">
      <c r="A423" s="5">
        <f t="shared" ca="1" si="12"/>
        <v>36647</v>
      </c>
      <c r="B423" s="5" t="str">
        <f ca="1">VLOOKUP(MONTH(tablasaldo[[#This Row],[fecha]]),tablameses[],2,FALSE)</f>
        <v>mayo</v>
      </c>
      <c r="C423" s="6">
        <f t="shared" ca="1" si="13"/>
        <v>3069373</v>
      </c>
    </row>
    <row r="424" spans="1:3" x14ac:dyDescent="0.25">
      <c r="A424" s="5">
        <f t="shared" ca="1" si="12"/>
        <v>36689</v>
      </c>
      <c r="B424" s="5" t="str">
        <f ca="1">VLOOKUP(MONTH(tablasaldo[[#This Row],[fecha]]),tablameses[],2,FALSE)</f>
        <v>junio</v>
      </c>
      <c r="C424" s="6">
        <f t="shared" ca="1" si="13"/>
        <v>2489199</v>
      </c>
    </row>
    <row r="425" spans="1:3" x14ac:dyDescent="0.25">
      <c r="A425" s="5">
        <f t="shared" ca="1" si="12"/>
        <v>36729</v>
      </c>
      <c r="B425" s="5" t="str">
        <f ca="1">VLOOKUP(MONTH(tablasaldo[[#This Row],[fecha]]),tablameses[],2,FALSE)</f>
        <v>julio</v>
      </c>
      <c r="C425" s="6">
        <f t="shared" ca="1" si="13"/>
        <v>2388825</v>
      </c>
    </row>
    <row r="426" spans="1:3" x14ac:dyDescent="0.25">
      <c r="A426" s="5">
        <f t="shared" ca="1" si="12"/>
        <v>36687</v>
      </c>
      <c r="B426" s="5" t="str">
        <f ca="1">VLOOKUP(MONTH(tablasaldo[[#This Row],[fecha]]),tablameses[],2,FALSE)</f>
        <v>junio</v>
      </c>
      <c r="C426" s="6">
        <f t="shared" ca="1" si="13"/>
        <v>185144</v>
      </c>
    </row>
    <row r="427" spans="1:3" x14ac:dyDescent="0.25">
      <c r="A427" s="5">
        <f t="shared" ca="1" si="12"/>
        <v>36664</v>
      </c>
      <c r="B427" s="5" t="str">
        <f ca="1">VLOOKUP(MONTH(tablasaldo[[#This Row],[fecha]]),tablameses[],2,FALSE)</f>
        <v>mayo</v>
      </c>
      <c r="C427" s="6">
        <f t="shared" ca="1" si="13"/>
        <v>3192477</v>
      </c>
    </row>
    <row r="428" spans="1:3" x14ac:dyDescent="0.25">
      <c r="A428" s="5">
        <f t="shared" ca="1" si="12"/>
        <v>36689</v>
      </c>
      <c r="B428" s="5" t="str">
        <f ca="1">VLOOKUP(MONTH(tablasaldo[[#This Row],[fecha]]),tablameses[],2,FALSE)</f>
        <v>junio</v>
      </c>
      <c r="C428" s="6">
        <f t="shared" ca="1" si="13"/>
        <v>3475069</v>
      </c>
    </row>
    <row r="429" spans="1:3" x14ac:dyDescent="0.25">
      <c r="A429" s="5">
        <f t="shared" ca="1" si="12"/>
        <v>36695</v>
      </c>
      <c r="B429" s="5" t="str">
        <f ca="1">VLOOKUP(MONTH(tablasaldo[[#This Row],[fecha]]),tablameses[],2,FALSE)</f>
        <v>junio</v>
      </c>
      <c r="C429" s="6">
        <f t="shared" ca="1" si="13"/>
        <v>2642018</v>
      </c>
    </row>
    <row r="430" spans="1:3" x14ac:dyDescent="0.25">
      <c r="A430" s="5">
        <f t="shared" ca="1" si="12"/>
        <v>36702</v>
      </c>
      <c r="B430" s="5" t="str">
        <f ca="1">VLOOKUP(MONTH(tablasaldo[[#This Row],[fecha]]),tablameses[],2,FALSE)</f>
        <v>junio</v>
      </c>
      <c r="C430" s="6">
        <f t="shared" ca="1" si="13"/>
        <v>2285377</v>
      </c>
    </row>
    <row r="431" spans="1:3" x14ac:dyDescent="0.25">
      <c r="A431" s="5">
        <f t="shared" ca="1" si="12"/>
        <v>36672</v>
      </c>
      <c r="B431" s="5" t="str">
        <f ca="1">VLOOKUP(MONTH(tablasaldo[[#This Row],[fecha]]),tablameses[],2,FALSE)</f>
        <v>mayo</v>
      </c>
      <c r="C431" s="6">
        <f t="shared" ca="1" si="13"/>
        <v>548377</v>
      </c>
    </row>
    <row r="432" spans="1:3" x14ac:dyDescent="0.25">
      <c r="A432" s="5">
        <f t="shared" ca="1" si="12"/>
        <v>36686</v>
      </c>
      <c r="B432" s="5" t="str">
        <f ca="1">VLOOKUP(MONTH(tablasaldo[[#This Row],[fecha]]),tablameses[],2,FALSE)</f>
        <v>junio</v>
      </c>
      <c r="C432" s="6">
        <f t="shared" ca="1" si="13"/>
        <v>2184002</v>
      </c>
    </row>
    <row r="433" spans="1:3" x14ac:dyDescent="0.25">
      <c r="A433" s="5">
        <f t="shared" ca="1" si="12"/>
        <v>36681</v>
      </c>
      <c r="B433" s="5" t="str">
        <f ca="1">VLOOKUP(MONTH(tablasaldo[[#This Row],[fecha]]),tablameses[],2,FALSE)</f>
        <v>junio</v>
      </c>
      <c r="C433" s="6">
        <f t="shared" ca="1" si="13"/>
        <v>1155035</v>
      </c>
    </row>
    <row r="434" spans="1:3" x14ac:dyDescent="0.25">
      <c r="A434" s="5">
        <f t="shared" ca="1" si="12"/>
        <v>36684</v>
      </c>
      <c r="B434" s="5" t="str">
        <f ca="1">VLOOKUP(MONTH(tablasaldo[[#This Row],[fecha]]),tablameses[],2,FALSE)</f>
        <v>junio</v>
      </c>
      <c r="C434" s="6">
        <f t="shared" ca="1" si="13"/>
        <v>3817006</v>
      </c>
    </row>
    <row r="435" spans="1:3" x14ac:dyDescent="0.25">
      <c r="A435" s="5">
        <f t="shared" ca="1" si="12"/>
        <v>36656</v>
      </c>
      <c r="B435" s="5" t="str">
        <f ca="1">VLOOKUP(MONTH(tablasaldo[[#This Row],[fecha]]),tablameses[],2,FALSE)</f>
        <v>mayo</v>
      </c>
      <c r="C435" s="6">
        <f t="shared" ca="1" si="13"/>
        <v>730072</v>
      </c>
    </row>
    <row r="436" spans="1:3" x14ac:dyDescent="0.25">
      <c r="A436" s="5">
        <f t="shared" ca="1" si="12"/>
        <v>36715</v>
      </c>
      <c r="B436" s="5" t="str">
        <f ca="1">VLOOKUP(MONTH(tablasaldo[[#This Row],[fecha]]),tablameses[],2,FALSE)</f>
        <v>julio</v>
      </c>
      <c r="C436" s="6">
        <f t="shared" ca="1" si="13"/>
        <v>3277244</v>
      </c>
    </row>
    <row r="437" spans="1:3" x14ac:dyDescent="0.25">
      <c r="A437" s="5">
        <f t="shared" ca="1" si="12"/>
        <v>36647</v>
      </c>
      <c r="B437" s="5" t="str">
        <f ca="1">VLOOKUP(MONTH(tablasaldo[[#This Row],[fecha]]),tablameses[],2,FALSE)</f>
        <v>mayo</v>
      </c>
      <c r="C437" s="6">
        <f t="shared" ca="1" si="13"/>
        <v>623919</v>
      </c>
    </row>
    <row r="438" spans="1:3" x14ac:dyDescent="0.25">
      <c r="A438" s="5">
        <f t="shared" ca="1" si="12"/>
        <v>36685</v>
      </c>
      <c r="B438" s="5" t="str">
        <f ca="1">VLOOKUP(MONTH(tablasaldo[[#This Row],[fecha]]),tablameses[],2,FALSE)</f>
        <v>junio</v>
      </c>
      <c r="C438" s="6">
        <f t="shared" ca="1" si="13"/>
        <v>3871362</v>
      </c>
    </row>
    <row r="439" spans="1:3" x14ac:dyDescent="0.25">
      <c r="A439" s="5">
        <f t="shared" ca="1" si="12"/>
        <v>36725</v>
      </c>
      <c r="B439" s="5" t="str">
        <f ca="1">VLOOKUP(MONTH(tablasaldo[[#This Row],[fecha]]),tablameses[],2,FALSE)</f>
        <v>julio</v>
      </c>
      <c r="C439" s="6">
        <f t="shared" ca="1" si="13"/>
        <v>3903402</v>
      </c>
    </row>
    <row r="440" spans="1:3" x14ac:dyDescent="0.25">
      <c r="A440" s="5">
        <f t="shared" ca="1" si="12"/>
        <v>36735</v>
      </c>
      <c r="B440" s="5" t="str">
        <f ca="1">VLOOKUP(MONTH(tablasaldo[[#This Row],[fecha]]),tablameses[],2,FALSE)</f>
        <v>julio</v>
      </c>
      <c r="C440" s="6">
        <f t="shared" ca="1" si="13"/>
        <v>4966412</v>
      </c>
    </row>
    <row r="441" spans="1:3" x14ac:dyDescent="0.25">
      <c r="A441" s="5">
        <f t="shared" ca="1" si="12"/>
        <v>36711</v>
      </c>
      <c r="B441" s="5" t="str">
        <f ca="1">VLOOKUP(MONTH(tablasaldo[[#This Row],[fecha]]),tablameses[],2,FALSE)</f>
        <v>julio</v>
      </c>
      <c r="C441" s="6">
        <f t="shared" ca="1" si="13"/>
        <v>251390</v>
      </c>
    </row>
    <row r="442" spans="1:3" x14ac:dyDescent="0.25">
      <c r="A442" s="5">
        <f t="shared" ca="1" si="12"/>
        <v>36650</v>
      </c>
      <c r="B442" s="5" t="str">
        <f ca="1">VLOOKUP(MONTH(tablasaldo[[#This Row],[fecha]]),tablameses[],2,FALSE)</f>
        <v>mayo</v>
      </c>
      <c r="C442" s="6">
        <f t="shared" ca="1" si="13"/>
        <v>1043135</v>
      </c>
    </row>
    <row r="443" spans="1:3" x14ac:dyDescent="0.25">
      <c r="A443" s="5">
        <f t="shared" ca="1" si="12"/>
        <v>36658</v>
      </c>
      <c r="B443" s="5" t="str">
        <f ca="1">VLOOKUP(MONTH(tablasaldo[[#This Row],[fecha]]),tablameses[],2,FALSE)</f>
        <v>mayo</v>
      </c>
      <c r="C443" s="6">
        <f t="shared" ca="1" si="13"/>
        <v>4392621</v>
      </c>
    </row>
    <row r="444" spans="1:3" x14ac:dyDescent="0.25">
      <c r="A444" s="5">
        <f t="shared" ca="1" si="12"/>
        <v>36672</v>
      </c>
      <c r="B444" s="5" t="str">
        <f ca="1">VLOOKUP(MONTH(tablasaldo[[#This Row],[fecha]]),tablameses[],2,FALSE)</f>
        <v>mayo</v>
      </c>
      <c r="C444" s="6">
        <f t="shared" ca="1" si="13"/>
        <v>4836594</v>
      </c>
    </row>
    <row r="445" spans="1:3" x14ac:dyDescent="0.25">
      <c r="A445" s="5">
        <f t="shared" ca="1" si="12"/>
        <v>36648</v>
      </c>
      <c r="B445" s="5" t="str">
        <f ca="1">VLOOKUP(MONTH(tablasaldo[[#This Row],[fecha]]),tablameses[],2,FALSE)</f>
        <v>mayo</v>
      </c>
      <c r="C445" s="6">
        <f t="shared" ca="1" si="13"/>
        <v>2889183</v>
      </c>
    </row>
    <row r="446" spans="1:3" x14ac:dyDescent="0.25">
      <c r="A446" s="5">
        <f t="shared" ca="1" si="12"/>
        <v>36701</v>
      </c>
      <c r="B446" s="5" t="str">
        <f ca="1">VLOOKUP(MONTH(tablasaldo[[#This Row],[fecha]]),tablameses[],2,FALSE)</f>
        <v>junio</v>
      </c>
      <c r="C446" s="6">
        <f t="shared" ca="1" si="13"/>
        <v>4317646</v>
      </c>
    </row>
    <row r="447" spans="1:3" x14ac:dyDescent="0.25">
      <c r="A447" s="5">
        <f t="shared" ca="1" si="12"/>
        <v>36664</v>
      </c>
      <c r="B447" s="5" t="str">
        <f ca="1">VLOOKUP(MONTH(tablasaldo[[#This Row],[fecha]]),tablameses[],2,FALSE)</f>
        <v>mayo</v>
      </c>
      <c r="C447" s="6">
        <f t="shared" ca="1" si="13"/>
        <v>746496</v>
      </c>
    </row>
    <row r="448" spans="1:3" x14ac:dyDescent="0.25">
      <c r="A448" s="5">
        <f t="shared" ca="1" si="12"/>
        <v>36698</v>
      </c>
      <c r="B448" s="5" t="str">
        <f ca="1">VLOOKUP(MONTH(tablasaldo[[#This Row],[fecha]]),tablameses[],2,FALSE)</f>
        <v>junio</v>
      </c>
      <c r="C448" s="6">
        <f t="shared" ca="1" si="13"/>
        <v>3267240</v>
      </c>
    </row>
    <row r="449" spans="1:3" x14ac:dyDescent="0.25">
      <c r="A449" s="5">
        <f t="shared" ca="1" si="12"/>
        <v>36704</v>
      </c>
      <c r="B449" s="5" t="str">
        <f ca="1">VLOOKUP(MONTH(tablasaldo[[#This Row],[fecha]]),tablameses[],2,FALSE)</f>
        <v>junio</v>
      </c>
      <c r="C449" s="6">
        <f t="shared" ca="1" si="13"/>
        <v>2818270</v>
      </c>
    </row>
    <row r="450" spans="1:3" x14ac:dyDescent="0.25">
      <c r="A450" s="5">
        <f t="shared" ca="1" si="12"/>
        <v>36726</v>
      </c>
      <c r="B450" s="5" t="str">
        <f ca="1">VLOOKUP(MONTH(tablasaldo[[#This Row],[fecha]]),tablameses[],2,FALSE)</f>
        <v>julio</v>
      </c>
      <c r="C450" s="6">
        <f t="shared" ca="1" si="13"/>
        <v>2287190</v>
      </c>
    </row>
    <row r="451" spans="1:3" x14ac:dyDescent="0.25">
      <c r="A451" s="5">
        <f t="shared" ref="A451:A500" ca="1" si="14">DATE(2000,RANDBETWEEN(5,7),RANDBETWEEN(1,31))</f>
        <v>36721</v>
      </c>
      <c r="B451" s="5" t="str">
        <f ca="1">VLOOKUP(MONTH(tablasaldo[[#This Row],[fecha]]),tablameses[],2,FALSE)</f>
        <v>julio</v>
      </c>
      <c r="C451" s="6">
        <f t="shared" ref="C451:C500" ca="1" si="15">RANDBETWEEN(1,5000000)</f>
        <v>491670</v>
      </c>
    </row>
    <row r="452" spans="1:3" x14ac:dyDescent="0.25">
      <c r="A452" s="5">
        <f t="shared" ca="1" si="14"/>
        <v>36712</v>
      </c>
      <c r="B452" s="5" t="str">
        <f ca="1">VLOOKUP(MONTH(tablasaldo[[#This Row],[fecha]]),tablameses[],2,FALSE)</f>
        <v>julio</v>
      </c>
      <c r="C452" s="6">
        <f t="shared" ca="1" si="15"/>
        <v>836595</v>
      </c>
    </row>
    <row r="453" spans="1:3" x14ac:dyDescent="0.25">
      <c r="A453" s="5">
        <f t="shared" ca="1" si="14"/>
        <v>36717</v>
      </c>
      <c r="B453" s="5" t="str">
        <f ca="1">VLOOKUP(MONTH(tablasaldo[[#This Row],[fecha]]),tablameses[],2,FALSE)</f>
        <v>julio</v>
      </c>
      <c r="C453" s="6">
        <f t="shared" ca="1" si="15"/>
        <v>1079864</v>
      </c>
    </row>
    <row r="454" spans="1:3" x14ac:dyDescent="0.25">
      <c r="A454" s="5">
        <f t="shared" ca="1" si="14"/>
        <v>36670</v>
      </c>
      <c r="B454" s="5" t="str">
        <f ca="1">VLOOKUP(MONTH(tablasaldo[[#This Row],[fecha]]),tablameses[],2,FALSE)</f>
        <v>mayo</v>
      </c>
      <c r="C454" s="6">
        <f t="shared" ca="1" si="15"/>
        <v>2214285</v>
      </c>
    </row>
    <row r="455" spans="1:3" x14ac:dyDescent="0.25">
      <c r="A455" s="5">
        <f t="shared" ca="1" si="14"/>
        <v>36679</v>
      </c>
      <c r="B455" s="5" t="str">
        <f ca="1">VLOOKUP(MONTH(tablasaldo[[#This Row],[fecha]]),tablameses[],2,FALSE)</f>
        <v>junio</v>
      </c>
      <c r="C455" s="6">
        <f t="shared" ca="1" si="15"/>
        <v>3334958</v>
      </c>
    </row>
    <row r="456" spans="1:3" x14ac:dyDescent="0.25">
      <c r="A456" s="5">
        <f t="shared" ca="1" si="14"/>
        <v>36705</v>
      </c>
      <c r="B456" s="5" t="str">
        <f ca="1">VLOOKUP(MONTH(tablasaldo[[#This Row],[fecha]]),tablameses[],2,FALSE)</f>
        <v>junio</v>
      </c>
      <c r="C456" s="6">
        <f t="shared" ca="1" si="15"/>
        <v>2429434</v>
      </c>
    </row>
    <row r="457" spans="1:3" x14ac:dyDescent="0.25">
      <c r="A457" s="5">
        <f t="shared" ca="1" si="14"/>
        <v>36686</v>
      </c>
      <c r="B457" s="5" t="str">
        <f ca="1">VLOOKUP(MONTH(tablasaldo[[#This Row],[fecha]]),tablameses[],2,FALSE)</f>
        <v>junio</v>
      </c>
      <c r="C457" s="6">
        <f t="shared" ca="1" si="15"/>
        <v>1887431</v>
      </c>
    </row>
    <row r="458" spans="1:3" x14ac:dyDescent="0.25">
      <c r="A458" s="5">
        <f t="shared" ca="1" si="14"/>
        <v>36696</v>
      </c>
      <c r="B458" s="5" t="str">
        <f ca="1">VLOOKUP(MONTH(tablasaldo[[#This Row],[fecha]]),tablameses[],2,FALSE)</f>
        <v>junio</v>
      </c>
      <c r="C458" s="6">
        <f t="shared" ca="1" si="15"/>
        <v>1129016</v>
      </c>
    </row>
    <row r="459" spans="1:3" x14ac:dyDescent="0.25">
      <c r="A459" s="5">
        <f t="shared" ca="1" si="14"/>
        <v>36658</v>
      </c>
      <c r="B459" s="5" t="str">
        <f ca="1">VLOOKUP(MONTH(tablasaldo[[#This Row],[fecha]]),tablameses[],2,FALSE)</f>
        <v>mayo</v>
      </c>
      <c r="C459" s="6">
        <f t="shared" ca="1" si="15"/>
        <v>33703</v>
      </c>
    </row>
    <row r="460" spans="1:3" x14ac:dyDescent="0.25">
      <c r="A460" s="5">
        <f t="shared" ca="1" si="14"/>
        <v>36716</v>
      </c>
      <c r="B460" s="5" t="str">
        <f ca="1">VLOOKUP(MONTH(tablasaldo[[#This Row],[fecha]]),tablameses[],2,FALSE)</f>
        <v>julio</v>
      </c>
      <c r="C460" s="6">
        <f t="shared" ca="1" si="15"/>
        <v>968598</v>
      </c>
    </row>
    <row r="461" spans="1:3" x14ac:dyDescent="0.25">
      <c r="A461" s="5">
        <f t="shared" ca="1" si="14"/>
        <v>36735</v>
      </c>
      <c r="B461" s="5" t="str">
        <f ca="1">VLOOKUP(MONTH(tablasaldo[[#This Row],[fecha]]),tablameses[],2,FALSE)</f>
        <v>julio</v>
      </c>
      <c r="C461" s="6">
        <f t="shared" ca="1" si="15"/>
        <v>3024075</v>
      </c>
    </row>
    <row r="462" spans="1:3" x14ac:dyDescent="0.25">
      <c r="A462" s="5">
        <f t="shared" ca="1" si="14"/>
        <v>36688</v>
      </c>
      <c r="B462" s="5" t="str">
        <f ca="1">VLOOKUP(MONTH(tablasaldo[[#This Row],[fecha]]),tablameses[],2,FALSE)</f>
        <v>junio</v>
      </c>
      <c r="C462" s="6">
        <f t="shared" ca="1" si="15"/>
        <v>3021945</v>
      </c>
    </row>
    <row r="463" spans="1:3" x14ac:dyDescent="0.25">
      <c r="A463" s="5">
        <f t="shared" ca="1" si="14"/>
        <v>36656</v>
      </c>
      <c r="B463" s="5" t="str">
        <f ca="1">VLOOKUP(MONTH(tablasaldo[[#This Row],[fecha]]),tablameses[],2,FALSE)</f>
        <v>mayo</v>
      </c>
      <c r="C463" s="6">
        <f t="shared" ca="1" si="15"/>
        <v>4948832</v>
      </c>
    </row>
    <row r="464" spans="1:3" x14ac:dyDescent="0.25">
      <c r="A464" s="5">
        <f t="shared" ca="1" si="14"/>
        <v>36736</v>
      </c>
      <c r="B464" s="5" t="str">
        <f ca="1">VLOOKUP(MONTH(tablasaldo[[#This Row],[fecha]]),tablameses[],2,FALSE)</f>
        <v>julio</v>
      </c>
      <c r="C464" s="6">
        <f t="shared" ca="1" si="15"/>
        <v>2505793</v>
      </c>
    </row>
    <row r="465" spans="1:3" x14ac:dyDescent="0.25">
      <c r="A465" s="5">
        <f t="shared" ca="1" si="14"/>
        <v>36650</v>
      </c>
      <c r="B465" s="5" t="str">
        <f ca="1">VLOOKUP(MONTH(tablasaldo[[#This Row],[fecha]]),tablameses[],2,FALSE)</f>
        <v>mayo</v>
      </c>
      <c r="C465" s="6">
        <f t="shared" ca="1" si="15"/>
        <v>1517304</v>
      </c>
    </row>
    <row r="466" spans="1:3" x14ac:dyDescent="0.25">
      <c r="A466" s="5">
        <f t="shared" ca="1" si="14"/>
        <v>36652</v>
      </c>
      <c r="B466" s="5" t="str">
        <f ca="1">VLOOKUP(MONTH(tablasaldo[[#This Row],[fecha]]),tablameses[],2,FALSE)</f>
        <v>mayo</v>
      </c>
      <c r="C466" s="6">
        <f t="shared" ca="1" si="15"/>
        <v>2536453</v>
      </c>
    </row>
    <row r="467" spans="1:3" x14ac:dyDescent="0.25">
      <c r="A467" s="5">
        <f t="shared" ca="1" si="14"/>
        <v>36647</v>
      </c>
      <c r="B467" s="5" t="str">
        <f ca="1">VLOOKUP(MONTH(tablasaldo[[#This Row],[fecha]]),tablameses[],2,FALSE)</f>
        <v>mayo</v>
      </c>
      <c r="C467" s="6">
        <f t="shared" ca="1" si="15"/>
        <v>877019</v>
      </c>
    </row>
    <row r="468" spans="1:3" x14ac:dyDescent="0.25">
      <c r="A468" s="5">
        <f t="shared" ca="1" si="14"/>
        <v>36669</v>
      </c>
      <c r="B468" s="5" t="str">
        <f ca="1">VLOOKUP(MONTH(tablasaldo[[#This Row],[fecha]]),tablameses[],2,FALSE)</f>
        <v>mayo</v>
      </c>
      <c r="C468" s="6">
        <f t="shared" ca="1" si="15"/>
        <v>763665</v>
      </c>
    </row>
    <row r="469" spans="1:3" x14ac:dyDescent="0.25">
      <c r="A469" s="5">
        <f t="shared" ca="1" si="14"/>
        <v>36684</v>
      </c>
      <c r="B469" s="5" t="str">
        <f ca="1">VLOOKUP(MONTH(tablasaldo[[#This Row],[fecha]]),tablameses[],2,FALSE)</f>
        <v>junio</v>
      </c>
      <c r="C469" s="6">
        <f t="shared" ca="1" si="15"/>
        <v>4184904</v>
      </c>
    </row>
    <row r="470" spans="1:3" x14ac:dyDescent="0.25">
      <c r="A470" s="5">
        <f t="shared" ca="1" si="14"/>
        <v>36672</v>
      </c>
      <c r="B470" s="5" t="str">
        <f ca="1">VLOOKUP(MONTH(tablasaldo[[#This Row],[fecha]]),tablameses[],2,FALSE)</f>
        <v>mayo</v>
      </c>
      <c r="C470" s="6">
        <f t="shared" ca="1" si="15"/>
        <v>2911823</v>
      </c>
    </row>
    <row r="471" spans="1:3" x14ac:dyDescent="0.25">
      <c r="A471" s="5">
        <f t="shared" ca="1" si="14"/>
        <v>36701</v>
      </c>
      <c r="B471" s="5" t="str">
        <f ca="1">VLOOKUP(MONTH(tablasaldo[[#This Row],[fecha]]),tablameses[],2,FALSE)</f>
        <v>junio</v>
      </c>
      <c r="C471" s="6">
        <f t="shared" ca="1" si="15"/>
        <v>1018354</v>
      </c>
    </row>
    <row r="472" spans="1:3" x14ac:dyDescent="0.25">
      <c r="A472" s="5">
        <f t="shared" ca="1" si="14"/>
        <v>36716</v>
      </c>
      <c r="B472" s="5" t="str">
        <f ca="1">VLOOKUP(MONTH(tablasaldo[[#This Row],[fecha]]),tablameses[],2,FALSE)</f>
        <v>julio</v>
      </c>
      <c r="C472" s="6">
        <f t="shared" ca="1" si="15"/>
        <v>2417618</v>
      </c>
    </row>
    <row r="473" spans="1:3" x14ac:dyDescent="0.25">
      <c r="A473" s="5">
        <f t="shared" ca="1" si="14"/>
        <v>36657</v>
      </c>
      <c r="B473" s="5" t="str">
        <f ca="1">VLOOKUP(MONTH(tablasaldo[[#This Row],[fecha]]),tablameses[],2,FALSE)</f>
        <v>mayo</v>
      </c>
      <c r="C473" s="6">
        <f t="shared" ca="1" si="15"/>
        <v>289857</v>
      </c>
    </row>
    <row r="474" spans="1:3" x14ac:dyDescent="0.25">
      <c r="A474" s="5">
        <f t="shared" ca="1" si="14"/>
        <v>36733</v>
      </c>
      <c r="B474" s="5" t="str">
        <f ca="1">VLOOKUP(MONTH(tablasaldo[[#This Row],[fecha]]),tablameses[],2,FALSE)</f>
        <v>julio</v>
      </c>
      <c r="C474" s="6">
        <f t="shared" ca="1" si="15"/>
        <v>3141399</v>
      </c>
    </row>
    <row r="475" spans="1:3" x14ac:dyDescent="0.25">
      <c r="A475" s="5">
        <f t="shared" ca="1" si="14"/>
        <v>36701</v>
      </c>
      <c r="B475" s="5" t="str">
        <f ca="1">VLOOKUP(MONTH(tablasaldo[[#This Row],[fecha]]),tablameses[],2,FALSE)</f>
        <v>junio</v>
      </c>
      <c r="C475" s="6">
        <f t="shared" ca="1" si="15"/>
        <v>3443909</v>
      </c>
    </row>
    <row r="476" spans="1:3" x14ac:dyDescent="0.25">
      <c r="A476" s="5">
        <f t="shared" ca="1" si="14"/>
        <v>36664</v>
      </c>
      <c r="B476" s="5" t="str">
        <f ca="1">VLOOKUP(MONTH(tablasaldo[[#This Row],[fecha]]),tablameses[],2,FALSE)</f>
        <v>mayo</v>
      </c>
      <c r="C476" s="6">
        <f t="shared" ca="1" si="15"/>
        <v>4276894</v>
      </c>
    </row>
    <row r="477" spans="1:3" x14ac:dyDescent="0.25">
      <c r="A477" s="5">
        <f t="shared" ca="1" si="14"/>
        <v>36667</v>
      </c>
      <c r="B477" s="5" t="str">
        <f ca="1">VLOOKUP(MONTH(tablasaldo[[#This Row],[fecha]]),tablameses[],2,FALSE)</f>
        <v>mayo</v>
      </c>
      <c r="C477" s="6">
        <f t="shared" ca="1" si="15"/>
        <v>1535485</v>
      </c>
    </row>
    <row r="478" spans="1:3" x14ac:dyDescent="0.25">
      <c r="A478" s="5">
        <f t="shared" ca="1" si="14"/>
        <v>36738</v>
      </c>
      <c r="B478" s="5" t="str">
        <f ca="1">VLOOKUP(MONTH(tablasaldo[[#This Row],[fecha]]),tablameses[],2,FALSE)</f>
        <v>julio</v>
      </c>
      <c r="C478" s="6">
        <f t="shared" ca="1" si="15"/>
        <v>2648602</v>
      </c>
    </row>
    <row r="479" spans="1:3" x14ac:dyDescent="0.25">
      <c r="A479" s="5">
        <f t="shared" ca="1" si="14"/>
        <v>36671</v>
      </c>
      <c r="B479" s="5" t="str">
        <f ca="1">VLOOKUP(MONTH(tablasaldo[[#This Row],[fecha]]),tablameses[],2,FALSE)</f>
        <v>mayo</v>
      </c>
      <c r="C479" s="6">
        <f t="shared" ca="1" si="15"/>
        <v>3134876</v>
      </c>
    </row>
    <row r="480" spans="1:3" x14ac:dyDescent="0.25">
      <c r="A480" s="5">
        <f t="shared" ca="1" si="14"/>
        <v>36677</v>
      </c>
      <c r="B480" s="5" t="str">
        <f ca="1">VLOOKUP(MONTH(tablasaldo[[#This Row],[fecha]]),tablameses[],2,FALSE)</f>
        <v>mayo</v>
      </c>
      <c r="C480" s="6">
        <f t="shared" ca="1" si="15"/>
        <v>1029188</v>
      </c>
    </row>
    <row r="481" spans="1:3" x14ac:dyDescent="0.25">
      <c r="A481" s="5">
        <f t="shared" ca="1" si="14"/>
        <v>36663</v>
      </c>
      <c r="B481" s="5" t="str">
        <f ca="1">VLOOKUP(MONTH(tablasaldo[[#This Row],[fecha]]),tablameses[],2,FALSE)</f>
        <v>mayo</v>
      </c>
      <c r="C481" s="6">
        <f t="shared" ca="1" si="15"/>
        <v>145020</v>
      </c>
    </row>
    <row r="482" spans="1:3" x14ac:dyDescent="0.25">
      <c r="A482" s="5">
        <f t="shared" ca="1" si="14"/>
        <v>36703</v>
      </c>
      <c r="B482" s="5" t="str">
        <f ca="1">VLOOKUP(MONTH(tablasaldo[[#This Row],[fecha]]),tablameses[],2,FALSE)</f>
        <v>junio</v>
      </c>
      <c r="C482" s="6">
        <f t="shared" ca="1" si="15"/>
        <v>4167354</v>
      </c>
    </row>
    <row r="483" spans="1:3" x14ac:dyDescent="0.25">
      <c r="A483" s="5">
        <f t="shared" ca="1" si="14"/>
        <v>36678</v>
      </c>
      <c r="B483" s="5" t="str">
        <f ca="1">VLOOKUP(MONTH(tablasaldo[[#This Row],[fecha]]),tablameses[],2,FALSE)</f>
        <v>junio</v>
      </c>
      <c r="C483" s="6">
        <f t="shared" ca="1" si="15"/>
        <v>4058980</v>
      </c>
    </row>
    <row r="484" spans="1:3" x14ac:dyDescent="0.25">
      <c r="A484" s="5">
        <f t="shared" ca="1" si="14"/>
        <v>36714</v>
      </c>
      <c r="B484" s="5" t="str">
        <f ca="1">VLOOKUP(MONTH(tablasaldo[[#This Row],[fecha]]),tablameses[],2,FALSE)</f>
        <v>julio</v>
      </c>
      <c r="C484" s="6">
        <f t="shared" ca="1" si="15"/>
        <v>141293</v>
      </c>
    </row>
    <row r="485" spans="1:3" x14ac:dyDescent="0.25">
      <c r="A485" s="5">
        <f t="shared" ca="1" si="14"/>
        <v>36707</v>
      </c>
      <c r="B485" s="5" t="str">
        <f ca="1">VLOOKUP(MONTH(tablasaldo[[#This Row],[fecha]]),tablameses[],2,FALSE)</f>
        <v>junio</v>
      </c>
      <c r="C485" s="6">
        <f t="shared" ca="1" si="15"/>
        <v>4932379</v>
      </c>
    </row>
    <row r="486" spans="1:3" x14ac:dyDescent="0.25">
      <c r="A486" s="5">
        <f t="shared" ca="1" si="14"/>
        <v>36724</v>
      </c>
      <c r="B486" s="5" t="str">
        <f ca="1">VLOOKUP(MONTH(tablasaldo[[#This Row],[fecha]]),tablameses[],2,FALSE)</f>
        <v>julio</v>
      </c>
      <c r="C486" s="6">
        <f t="shared" ca="1" si="15"/>
        <v>4050031</v>
      </c>
    </row>
    <row r="487" spans="1:3" x14ac:dyDescent="0.25">
      <c r="A487" s="5">
        <f t="shared" ca="1" si="14"/>
        <v>36660</v>
      </c>
      <c r="B487" s="5" t="str">
        <f ca="1">VLOOKUP(MONTH(tablasaldo[[#This Row],[fecha]]),tablameses[],2,FALSE)</f>
        <v>mayo</v>
      </c>
      <c r="C487" s="6">
        <f t="shared" ca="1" si="15"/>
        <v>671943</v>
      </c>
    </row>
    <row r="488" spans="1:3" x14ac:dyDescent="0.25">
      <c r="A488" s="5">
        <f t="shared" ca="1" si="14"/>
        <v>36672</v>
      </c>
      <c r="B488" s="5" t="str">
        <f ca="1">VLOOKUP(MONTH(tablasaldo[[#This Row],[fecha]]),tablameses[],2,FALSE)</f>
        <v>mayo</v>
      </c>
      <c r="C488" s="6">
        <f t="shared" ca="1" si="15"/>
        <v>3901257</v>
      </c>
    </row>
    <row r="489" spans="1:3" x14ac:dyDescent="0.25">
      <c r="A489" s="5">
        <f t="shared" ca="1" si="14"/>
        <v>36655</v>
      </c>
      <c r="B489" s="5" t="str">
        <f ca="1">VLOOKUP(MONTH(tablasaldo[[#This Row],[fecha]]),tablameses[],2,FALSE)</f>
        <v>mayo</v>
      </c>
      <c r="C489" s="6">
        <f t="shared" ca="1" si="15"/>
        <v>4160756</v>
      </c>
    </row>
    <row r="490" spans="1:3" x14ac:dyDescent="0.25">
      <c r="A490" s="5">
        <f t="shared" ca="1" si="14"/>
        <v>36703</v>
      </c>
      <c r="B490" s="5" t="str">
        <f ca="1">VLOOKUP(MONTH(tablasaldo[[#This Row],[fecha]]),tablameses[],2,FALSE)</f>
        <v>junio</v>
      </c>
      <c r="C490" s="6">
        <f t="shared" ca="1" si="15"/>
        <v>2994152</v>
      </c>
    </row>
    <row r="491" spans="1:3" x14ac:dyDescent="0.25">
      <c r="A491" s="5">
        <f t="shared" ca="1" si="14"/>
        <v>36710</v>
      </c>
      <c r="B491" s="5" t="str">
        <f ca="1">VLOOKUP(MONTH(tablasaldo[[#This Row],[fecha]]),tablameses[],2,FALSE)</f>
        <v>julio</v>
      </c>
      <c r="C491" s="6">
        <f t="shared" ca="1" si="15"/>
        <v>4497827</v>
      </c>
    </row>
    <row r="492" spans="1:3" x14ac:dyDescent="0.25">
      <c r="A492" s="5">
        <f t="shared" ca="1" si="14"/>
        <v>36711</v>
      </c>
      <c r="B492" s="5" t="str">
        <f ca="1">VLOOKUP(MONTH(tablasaldo[[#This Row],[fecha]]),tablameses[],2,FALSE)</f>
        <v>julio</v>
      </c>
      <c r="C492" s="6">
        <f t="shared" ca="1" si="15"/>
        <v>2852665</v>
      </c>
    </row>
    <row r="493" spans="1:3" x14ac:dyDescent="0.25">
      <c r="A493" s="5">
        <f t="shared" ca="1" si="14"/>
        <v>36664</v>
      </c>
      <c r="B493" s="5" t="str">
        <f ca="1">VLOOKUP(MONTH(tablasaldo[[#This Row],[fecha]]),tablameses[],2,FALSE)</f>
        <v>mayo</v>
      </c>
      <c r="C493" s="6">
        <f t="shared" ca="1" si="15"/>
        <v>3875276</v>
      </c>
    </row>
    <row r="494" spans="1:3" x14ac:dyDescent="0.25">
      <c r="A494" s="5">
        <f t="shared" ca="1" si="14"/>
        <v>36736</v>
      </c>
      <c r="B494" s="5" t="str">
        <f ca="1">VLOOKUP(MONTH(tablasaldo[[#This Row],[fecha]]),tablameses[],2,FALSE)</f>
        <v>julio</v>
      </c>
      <c r="C494" s="6">
        <f t="shared" ca="1" si="15"/>
        <v>4112163</v>
      </c>
    </row>
    <row r="495" spans="1:3" x14ac:dyDescent="0.25">
      <c r="A495" s="5">
        <f t="shared" ca="1" si="14"/>
        <v>36675</v>
      </c>
      <c r="B495" s="5" t="str">
        <f ca="1">VLOOKUP(MONTH(tablasaldo[[#This Row],[fecha]]),tablameses[],2,FALSE)</f>
        <v>mayo</v>
      </c>
      <c r="C495" s="6">
        <f t="shared" ca="1" si="15"/>
        <v>1751466</v>
      </c>
    </row>
    <row r="496" spans="1:3" x14ac:dyDescent="0.25">
      <c r="A496" s="5">
        <f t="shared" ca="1" si="14"/>
        <v>36668</v>
      </c>
      <c r="B496" s="5" t="str">
        <f ca="1">VLOOKUP(MONTH(tablasaldo[[#This Row],[fecha]]),tablameses[],2,FALSE)</f>
        <v>mayo</v>
      </c>
      <c r="C496" s="6">
        <f t="shared" ca="1" si="15"/>
        <v>545615</v>
      </c>
    </row>
    <row r="497" spans="1:3" x14ac:dyDescent="0.25">
      <c r="A497" s="5">
        <f t="shared" ca="1" si="14"/>
        <v>36703</v>
      </c>
      <c r="B497" s="5" t="str">
        <f ca="1">VLOOKUP(MONTH(tablasaldo[[#This Row],[fecha]]),tablameses[],2,FALSE)</f>
        <v>junio</v>
      </c>
      <c r="C497" s="6">
        <f t="shared" ca="1" si="15"/>
        <v>4063356</v>
      </c>
    </row>
    <row r="498" spans="1:3" x14ac:dyDescent="0.25">
      <c r="A498" s="5">
        <f t="shared" ca="1" si="14"/>
        <v>36687</v>
      </c>
      <c r="B498" s="5" t="str">
        <f ca="1">VLOOKUP(MONTH(tablasaldo[[#This Row],[fecha]]),tablameses[],2,FALSE)</f>
        <v>junio</v>
      </c>
      <c r="C498" s="6">
        <f t="shared" ca="1" si="15"/>
        <v>1710156</v>
      </c>
    </row>
    <row r="499" spans="1:3" x14ac:dyDescent="0.25">
      <c r="A499" s="5">
        <f t="shared" ca="1" si="14"/>
        <v>36737</v>
      </c>
      <c r="B499" s="5" t="str">
        <f ca="1">VLOOKUP(MONTH(tablasaldo[[#This Row],[fecha]]),tablameses[],2,FALSE)</f>
        <v>julio</v>
      </c>
      <c r="C499" s="6">
        <f t="shared" ca="1" si="15"/>
        <v>1371771</v>
      </c>
    </row>
    <row r="500" spans="1:3" x14ac:dyDescent="0.25">
      <c r="A500" s="5">
        <f t="shared" ca="1" si="14"/>
        <v>36677</v>
      </c>
      <c r="B500" s="5" t="str">
        <f ca="1">VLOOKUP(MONTH(tablasaldo[[#This Row],[fecha]]),tablameses[],2,FALSE)</f>
        <v>mayo</v>
      </c>
      <c r="C500" s="6">
        <f t="shared" ca="1" si="15"/>
        <v>1902839</v>
      </c>
    </row>
  </sheetData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repasp</vt:lpstr>
      <vt:lpstr>Hoja3</vt:lpstr>
      <vt:lpstr>resumen x mes </vt:lpstr>
      <vt:lpstr>saldp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2019-10-09T14:02:48Z</dcterms:created>
  <dcterms:modified xsi:type="dcterms:W3CDTF">2019-10-09T14:29:26Z</dcterms:modified>
</cp:coreProperties>
</file>