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5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umno\Downloads\"/>
    </mc:Choice>
  </mc:AlternateContent>
  <xr:revisionPtr revIDLastSave="0" documentId="13_ncr:40009_{FACFDC11-2B28-4167-BC93-A2BC312F6222}" xr6:coauthVersionLast="36" xr6:coauthVersionMax="36" xr10:uidLastSave="{00000000-0000-0000-0000-000000000000}"/>
  <bookViews>
    <workbookView xWindow="0" yWindow="0" windowWidth="28800" windowHeight="12225" activeTab="2"/>
  </bookViews>
  <sheets>
    <sheet name="dolar observado" sheetId="1" r:id="rId1"/>
    <sheet name="materia " sheetId="2" r:id="rId2"/>
    <sheet name="Hoja2" sheetId="3" r:id="rId3"/>
  </sheets>
  <calcPr calcId="0"/>
</workbook>
</file>

<file path=xl/calcChain.xml><?xml version="1.0" encoding="utf-8"?>
<calcChain xmlns="http://schemas.openxmlformats.org/spreadsheetml/2006/main">
  <c r="B16" i="3" l="1"/>
  <c r="B15" i="3"/>
  <c r="B14" i="3"/>
  <c r="B8" i="3"/>
  <c r="B7" i="3"/>
  <c r="B6" i="3" s="1"/>
  <c r="B3" i="3"/>
  <c r="B2" i="3"/>
  <c r="G42" i="1"/>
  <c r="H37" i="1"/>
  <c r="G38" i="1" s="1"/>
  <c r="G39" i="1" s="1"/>
  <c r="D40" i="1"/>
</calcChain>
</file>

<file path=xl/sharedStrings.xml><?xml version="1.0" encoding="utf-8"?>
<sst xmlns="http://schemas.openxmlformats.org/spreadsheetml/2006/main" count="101" uniqueCount="97">
  <si>
    <t>Día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</si>
  <si>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</si>
  <si>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</si>
  <si>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</si>
  <si>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</si>
  <si>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</si>
  <si>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</si>
  <si>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</si>
  <si>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</si>
  <si>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</si>
  <si>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</si>
  <si>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</si>
  <si>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</si>
  <si>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Promedio</t>
  </si>
  <si>
    <t>% aumento</t>
  </si>
  <si>
    <t xml:space="preserve">dia </t>
  </si>
  <si>
    <t xml:space="preserve">mes </t>
  </si>
  <si>
    <t xml:space="preserve">valor dólar </t>
  </si>
  <si>
    <t>ene</t>
  </si>
  <si>
    <t xml:space="preserve">feb </t>
  </si>
  <si>
    <t>mar</t>
  </si>
  <si>
    <t>abr</t>
  </si>
  <si>
    <t>may</t>
  </si>
  <si>
    <t>jun</t>
  </si>
  <si>
    <t>jul</t>
  </si>
  <si>
    <t>ago</t>
  </si>
  <si>
    <t>sept</t>
  </si>
  <si>
    <t>oct</t>
  </si>
  <si>
    <t>nov</t>
  </si>
  <si>
    <t>dic</t>
  </si>
  <si>
    <t xml:space="preserve">nmero mes </t>
  </si>
  <si>
    <t>Columna1</t>
  </si>
  <si>
    <t>buscarh c</t>
  </si>
  <si>
    <t xml:space="preserve">insertar tabla </t>
  </si>
  <si>
    <t>pestabña insertar</t>
  </si>
  <si>
    <t>boton tabla o crtl+t</t>
  </si>
  <si>
    <t>nombre de tabla</t>
  </si>
  <si>
    <t>estilo tabla</t>
  </si>
  <si>
    <t>cargar tabla desde internet</t>
  </si>
  <si>
    <t>buscarv</t>
  </si>
  <si>
    <t xml:space="preserve">buscarh </t>
  </si>
  <si>
    <t>validacion datos</t>
  </si>
  <si>
    <t>recordemos abreviacione sbasicas</t>
  </si>
  <si>
    <t xml:space="preserve">ctrl+t </t>
  </si>
  <si>
    <t>ctrl+x</t>
  </si>
  <si>
    <t>ctrl+v</t>
  </si>
  <si>
    <t>ctrl+c</t>
  </si>
  <si>
    <t>ctrl+n</t>
  </si>
  <si>
    <t>negrita</t>
  </si>
  <si>
    <t>copiar</t>
  </si>
  <si>
    <t>pegar</t>
  </si>
  <si>
    <t>cortar</t>
  </si>
  <si>
    <t>ctrl+z</t>
  </si>
  <si>
    <t>f2</t>
  </si>
  <si>
    <t>editar linea</t>
  </si>
  <si>
    <t xml:space="preserve">volver atrás </t>
  </si>
  <si>
    <t>ctrl+y</t>
  </si>
  <si>
    <t xml:space="preserve">adelante </t>
  </si>
  <si>
    <t xml:space="preserve"> ctrl+g</t>
  </si>
  <si>
    <t>guardar</t>
  </si>
  <si>
    <t>g+</t>
  </si>
  <si>
    <t>ctrl+a</t>
  </si>
  <si>
    <t>abrir archivoctrl+s</t>
  </si>
  <si>
    <t xml:space="preserve">ctrl+s </t>
  </si>
  <si>
    <t>agrega raya debajo texto</t>
  </si>
  <si>
    <t>ctrl+q</t>
  </si>
  <si>
    <t>inserta tabla</t>
  </si>
  <si>
    <t>alt+f4</t>
  </si>
  <si>
    <t>cierra</t>
  </si>
  <si>
    <t>f4</t>
  </si>
  <si>
    <t>fija</t>
  </si>
  <si>
    <t>ctl+b</t>
  </si>
  <si>
    <t>buscar</t>
  </si>
  <si>
    <t>ctrl +l</t>
  </si>
  <si>
    <t>bucar y reemplazar</t>
  </si>
  <si>
    <t>aleatorio</t>
  </si>
  <si>
    <t>aleatorio entre</t>
  </si>
  <si>
    <t>desde</t>
  </si>
  <si>
    <t xml:space="preserve">hasta </t>
  </si>
  <si>
    <t>aleatrorio entre</t>
  </si>
  <si>
    <t>fecha hoy</t>
  </si>
  <si>
    <t>f9 recalcula planilla</t>
  </si>
  <si>
    <t>ahora</t>
  </si>
  <si>
    <t>año</t>
  </si>
  <si>
    <t xml:space="preserve">hora </t>
  </si>
  <si>
    <t>minutos</t>
  </si>
  <si>
    <t>fecha</t>
  </si>
  <si>
    <t>nmro dia</t>
  </si>
  <si>
    <t>nro dia</t>
  </si>
  <si>
    <t>dia</t>
  </si>
  <si>
    <t xml:space="preserve">domingo </t>
  </si>
  <si>
    <t xml:space="preserve">lunes </t>
  </si>
  <si>
    <t>martes</t>
  </si>
  <si>
    <t>miércoles</t>
  </si>
  <si>
    <t>jueves</t>
  </si>
  <si>
    <t>viernes</t>
  </si>
  <si>
    <t>sábado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</si>
</sst>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%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16" fontId="0" fillId="0" borderId="0" xfId="0" applyNumberFormat="1"/>
    <xf numFmtId="164" fontId="0" fillId="0" borderId="0" xfId="1" applyNumberFormat="1" applyFont="1"/>
    <xf numFmtId="0" fontId="16" fillId="0" borderId="0" xfId="0" applyFont="1"/>
    <xf numFmtId="14" fontId="0" fillId="0" borderId="0" xfId="0" applyNumberFormat="1"/>
    <xf numFmtId="22" fontId="0" fillId="0" borderId="0" xfId="0" applyNumberFormat="1"/>
  </cellXfs>
  <cellStyles count="43">
    <cellStyle name="20% - Énfasis1" xfId="20" builtinId="30" customBuiltin="1"/>
    <cellStyle name="20% - Énfasis2" xfId="24" builtinId="34" customBuiltin="1"/>
    <cellStyle name="20% - Énfasis3" xfId="28" builtinId="38" customBuiltin="1"/>
    <cellStyle name="20% - Énfasis4" xfId="32" builtinId="42" customBuiltin="1"/>
    <cellStyle name="20% - Énfasis5" xfId="36" builtinId="46" customBuiltin="1"/>
    <cellStyle name="20% - Énfasis6" xfId="40" builtinId="50" customBuiltin="1"/>
    <cellStyle name="40% - Énfasis1" xfId="21" builtinId="31" customBuiltin="1"/>
    <cellStyle name="40% - Énfasis2" xfId="25" builtinId="35" customBuiltin="1"/>
    <cellStyle name="40% - Énfasis3" xfId="29" builtinId="39" customBuiltin="1"/>
    <cellStyle name="40% - Énfasis4" xfId="33" builtinId="43" customBuiltin="1"/>
    <cellStyle name="40% - Énfasis5" xfId="37" builtinId="47" customBuiltin="1"/>
    <cellStyle name="40% - Énfasis6" xfId="41" builtinId="51" customBuiltin="1"/>
    <cellStyle name="60% - Énfasis1" xfId="22" builtinId="32" customBuiltin="1"/>
    <cellStyle name="60% - Énfasis2" xfId="26" builtinId="36" customBuiltin="1"/>
    <cellStyle name="60% - Énfasis3" xfId="30" builtinId="40" customBuiltin="1"/>
    <cellStyle name="60% - Énfasis4" xfId="34" builtinId="44" customBuiltin="1"/>
    <cellStyle name="60% - Énfasis5" xfId="38" builtinId="48" customBuiltin="1"/>
    <cellStyle name="60% - Énfasis6" xfId="42" builtinId="52" customBuiltin="1"/>
    <cellStyle name="Bueno" xfId="7" builtinId="26" customBuiltin="1"/>
    <cellStyle name="Cálculo" xfId="12" builtinId="22" customBuiltin="1"/>
    <cellStyle name="Celda de comprobación" xfId="14" builtinId="23" customBuiltin="1"/>
    <cellStyle name="Celda vinculada" xfId="13" builtinId="24" customBuiltin="1"/>
    <cellStyle name="Encabezado 1" xfId="3" builtinId="16" customBuiltin="1"/>
    <cellStyle name="Encabezado 4" xfId="6" builtinId="19" customBuiltin="1"/>
    <cellStyle name="Énfasis1" xfId="19" builtinId="29" customBuiltin="1"/>
    <cellStyle name="Énfasis2" xfId="23" builtinId="33" customBuiltin="1"/>
    <cellStyle name="Énfasis3" xfId="27" builtinId="37" customBuiltin="1"/>
    <cellStyle name="Énfasis4" xfId="31" builtinId="41" customBuiltin="1"/>
    <cellStyle name="Énfasis5" xfId="35" builtinId="45" customBuiltin="1"/>
    <cellStyle name="Énfasis6" xfId="39" builtinId="49" customBuiltin="1"/>
    <cellStyle name="Entrada" xfId="10" builtinId="20" customBuiltin="1"/>
    <cellStyle name="Incorrecto" xfId="8" builtinId="27" customBuiltin="1"/>
    <cellStyle name="Neutral" xfId="9" builtinId="28" customBuiltin="1"/>
    <cellStyle name="Normal" xfId="0" builtinId="0"/>
    <cellStyle name="Notas" xfId="16" builtinId="10" customBuiltin="1"/>
    <cellStyle name="Porcentaje" xfId="1" builtinId="5"/>
    <cellStyle name="Salida" xfId="11" builtinId="21" customBuiltin="1"/>
    <cellStyle name="Texto de advertencia" xfId="15" builtinId="11" customBuiltin="1"/>
    <cellStyle name="Texto explicativo" xfId="17" builtinId="53" customBuiltin="1"/>
    <cellStyle name="Título" xfId="2" builtinId="15" customBuiltin="1"/>
    <cellStyle name="Título 2" xfId="4" builtinId="17" customBuiltin="1"/>
    <cellStyle name="Título 3" xfId="5" builtinId="18" customBuiltin="1"/>
    <cellStyle name="Total" xfId="18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tabladolar" displayName="tabladolar" ref="A1:M33" totalsRowShown="0">
  <autoFilter ref="A1:M33"/>
  <tableColumns count="13">
    <tableColumn id="1" name="Día"/>
    <tableColumn id="2" name="Ene"/>
    <tableColumn id="3" name="Feb"/>
    <tableColumn id="4" name="Mar"/>
    <tableColumn id="5" name="Abr"/>
    <tableColumn id="6" name="May"/>
    <tableColumn id="7" name="Jun"/>
    <tableColumn id="8" name="Jul"/>
    <tableColumn id="9" name="Ago"/>
    <tableColumn id="10" name="Sep"/>
    <tableColumn id="11" name="Oct"/>
    <tableColumn id="12" name="Nov"/>
    <tableColumn id="13" name="Dic"/>
  </tableColumns>
  <tableStyleInfo name="TableStyleDark3" showFirstColumn="0" showLastColumn="0" showRowStripes="1" showColumnStripes="0"/>
</table>
</file>

<file path=xl/tables/table2.xml><?xml version="1.0" encoding="utf-8"?>
<table xmlns="http://schemas.openxmlformats.org/spreadsheetml/2006/main" id="2" name="tablames" displayName="tablames" ref="I35:J47" totalsRowShown="0">
  <autoFilter ref="I35:J47"/>
  <tableColumns count="2">
    <tableColumn id="1" name="Columna1"/>
    <tableColumn id="2" name="nmero mes "/>
  </tableColumns>
  <tableStyleInfo name="TableStyleDark9" showFirstColumn="0" showLastColumn="0" showRowStripes="1" showColumnStripes="0"/>
</table>
</file>

<file path=xl/tables/table3.xml><?xml version="1.0" encoding="utf-8"?>
<table xmlns="http://schemas.openxmlformats.org/spreadsheetml/2006/main" id="5" name="Tabla5" displayName="Tabla5" ref="C19:D26" totalsRowShown="0">
  <autoFilter ref="C19:D26"/>
  <tableColumns count="2">
    <tableColumn id="1" name="nro dia"/>
    <tableColumn id="2" name="dia"/>
  </tableColumns>
  <tableStyleInfo name="TableStyleLight21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M47"/>
  <sheetViews>
    <sheetView topLeftCell="A10" workbookViewId="0">
      <selection activeCell="Q25" sqref="Q25"/>
    </sheetView>
  </sheetViews>
  <sheetFormatPr baseColWidth="10" defaultRowHeight="15" x14ac:dyDescent="0.25"/>
  <cols>
    <col min="10" max="10" width="13.5703125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25">
      <c r="A2">
        <v>1</v>
      </c>
    </row>
    <row r="3" spans="1:13" x14ac:dyDescent="0.25">
      <c r="A3">
        <v>2</v>
      </c>
      <c r="B3">
        <v>748.74</v>
      </c>
      <c r="D3">
        <v>818.32</v>
      </c>
    </row>
    <row r="4" spans="1:13" x14ac:dyDescent="0.25">
      <c r="A4">
        <v>3</v>
      </c>
      <c r="B4">
        <v>754.16</v>
      </c>
      <c r="C4">
        <v>799.11</v>
      </c>
      <c r="D4">
        <v>817.45</v>
      </c>
    </row>
    <row r="5" spans="1:13" x14ac:dyDescent="0.25">
      <c r="A5">
        <v>4</v>
      </c>
      <c r="C5">
        <v>790.92</v>
      </c>
      <c r="D5">
        <v>809.81</v>
      </c>
    </row>
    <row r="6" spans="1:13" x14ac:dyDescent="0.25">
      <c r="A6">
        <v>5</v>
      </c>
      <c r="C6">
        <v>781.78</v>
      </c>
      <c r="D6">
        <v>812.19</v>
      </c>
    </row>
    <row r="7" spans="1:13" x14ac:dyDescent="0.25">
      <c r="A7">
        <v>6</v>
      </c>
      <c r="B7">
        <v>758.49</v>
      </c>
      <c r="C7">
        <v>776.99</v>
      </c>
      <c r="D7">
        <v>823.28</v>
      </c>
    </row>
    <row r="8" spans="1:13" x14ac:dyDescent="0.25">
      <c r="A8">
        <v>7</v>
      </c>
      <c r="B8">
        <v>771.82</v>
      </c>
      <c r="C8">
        <v>779.12</v>
      </c>
    </row>
    <row r="9" spans="1:13" x14ac:dyDescent="0.25">
      <c r="A9">
        <v>8</v>
      </c>
      <c r="B9">
        <v>773.12</v>
      </c>
    </row>
    <row r="10" spans="1:13" x14ac:dyDescent="0.25">
      <c r="A10">
        <v>9</v>
      </c>
      <c r="B10">
        <v>766.83</v>
      </c>
      <c r="D10">
        <v>828.95</v>
      </c>
    </row>
    <row r="11" spans="1:13" x14ac:dyDescent="0.25">
      <c r="A11">
        <v>10</v>
      </c>
      <c r="B11">
        <v>764.69</v>
      </c>
      <c r="C11">
        <v>788.8</v>
      </c>
    </row>
    <row r="12" spans="1:13" x14ac:dyDescent="0.25">
      <c r="A12">
        <v>11</v>
      </c>
      <c r="C12">
        <v>795.88</v>
      </c>
    </row>
    <row r="13" spans="1:13" x14ac:dyDescent="0.25">
      <c r="A13">
        <v>12</v>
      </c>
      <c r="C13">
        <v>792.48</v>
      </c>
    </row>
    <row r="14" spans="1:13" x14ac:dyDescent="0.25">
      <c r="A14">
        <v>13</v>
      </c>
      <c r="B14">
        <v>770.56</v>
      </c>
      <c r="C14">
        <v>788.33</v>
      </c>
    </row>
    <row r="15" spans="1:13" x14ac:dyDescent="0.25">
      <c r="A15">
        <v>14</v>
      </c>
      <c r="B15">
        <v>777.66</v>
      </c>
      <c r="C15">
        <v>795.12</v>
      </c>
    </row>
    <row r="16" spans="1:13" x14ac:dyDescent="0.25">
      <c r="A16">
        <v>15</v>
      </c>
      <c r="B16">
        <v>772.29</v>
      </c>
    </row>
    <row r="17" spans="1:3" x14ac:dyDescent="0.25">
      <c r="A17">
        <v>16</v>
      </c>
      <c r="B17">
        <v>772.01</v>
      </c>
    </row>
    <row r="18" spans="1:3" x14ac:dyDescent="0.25">
      <c r="A18">
        <v>17</v>
      </c>
      <c r="B18">
        <v>773.36</v>
      </c>
      <c r="C18">
        <v>792.73</v>
      </c>
    </row>
    <row r="19" spans="1:3" x14ac:dyDescent="0.25">
      <c r="A19">
        <v>18</v>
      </c>
      <c r="C19">
        <v>791.95</v>
      </c>
    </row>
    <row r="20" spans="1:3" x14ac:dyDescent="0.25">
      <c r="A20">
        <v>19</v>
      </c>
      <c r="C20">
        <v>796.9</v>
      </c>
    </row>
    <row r="21" spans="1:3" x14ac:dyDescent="0.25">
      <c r="A21">
        <v>20</v>
      </c>
      <c r="B21">
        <v>771.38</v>
      </c>
      <c r="C21">
        <v>797.4</v>
      </c>
    </row>
    <row r="22" spans="1:3" x14ac:dyDescent="0.25">
      <c r="A22">
        <v>21</v>
      </c>
      <c r="B22">
        <v>769.93</v>
      </c>
      <c r="C22">
        <v>804.74</v>
      </c>
    </row>
    <row r="23" spans="1:3" x14ac:dyDescent="0.25">
      <c r="A23">
        <v>22</v>
      </c>
      <c r="B23">
        <v>770.5</v>
      </c>
    </row>
    <row r="24" spans="1:3" x14ac:dyDescent="0.25">
      <c r="A24">
        <v>23</v>
      </c>
      <c r="B24">
        <v>772.12</v>
      </c>
    </row>
    <row r="25" spans="1:3" x14ac:dyDescent="0.25">
      <c r="A25">
        <v>24</v>
      </c>
      <c r="B25">
        <v>771.94</v>
      </c>
      <c r="C25">
        <v>809.82</v>
      </c>
    </row>
    <row r="26" spans="1:3" x14ac:dyDescent="0.25">
      <c r="A26">
        <v>25</v>
      </c>
      <c r="C26">
        <v>810.2</v>
      </c>
    </row>
    <row r="27" spans="1:3" x14ac:dyDescent="0.25">
      <c r="A27">
        <v>26</v>
      </c>
      <c r="C27">
        <v>807.96</v>
      </c>
    </row>
    <row r="28" spans="1:3" x14ac:dyDescent="0.25">
      <c r="A28">
        <v>27</v>
      </c>
      <c r="B28">
        <v>776.52</v>
      </c>
      <c r="C28">
        <v>811.1</v>
      </c>
    </row>
    <row r="29" spans="1:3" x14ac:dyDescent="0.25">
      <c r="A29">
        <v>28</v>
      </c>
      <c r="B29">
        <v>787.86</v>
      </c>
      <c r="C29">
        <v>816.26</v>
      </c>
    </row>
    <row r="30" spans="1:3" x14ac:dyDescent="0.25">
      <c r="A30">
        <v>29</v>
      </c>
      <c r="B30">
        <v>788.13</v>
      </c>
    </row>
    <row r="31" spans="1:3" x14ac:dyDescent="0.25">
      <c r="A31">
        <v>30</v>
      </c>
      <c r="B31">
        <v>788.18</v>
      </c>
    </row>
    <row r="32" spans="1:3" x14ac:dyDescent="0.25">
      <c r="A32">
        <v>31</v>
      </c>
      <c r="B32">
        <v>797.96</v>
      </c>
    </row>
    <row r="33" spans="1:10" x14ac:dyDescent="0.25">
      <c r="A33" s="3" t="s">
        <v>13</v>
      </c>
      <c r="B33">
        <v>772.65</v>
      </c>
      <c r="C33">
        <v>796.38</v>
      </c>
      <c r="D33">
        <v>816.21</v>
      </c>
    </row>
    <row r="35" spans="1:10" x14ac:dyDescent="0.25">
      <c r="I35" t="s">
        <v>31</v>
      </c>
      <c r="J35" t="s">
        <v>30</v>
      </c>
    </row>
    <row r="36" spans="1:10" x14ac:dyDescent="0.25">
      <c r="F36" t="s">
        <v>15</v>
      </c>
      <c r="G36">
        <v>2</v>
      </c>
      <c r="I36" t="s">
        <v>18</v>
      </c>
      <c r="J36">
        <v>1</v>
      </c>
    </row>
    <row r="37" spans="1:10" x14ac:dyDescent="0.25">
      <c r="F37" t="s">
        <v>16</v>
      </c>
      <c r="G37" t="s">
        <v>1</v>
      </c>
      <c r="H37">
        <f>VLOOKUP(G37,tablames[],2,FALSE)</f>
        <v>1</v>
      </c>
      <c r="I37" t="s">
        <v>19</v>
      </c>
      <c r="J37">
        <v>2</v>
      </c>
    </row>
    <row r="38" spans="1:10" x14ac:dyDescent="0.25">
      <c r="C38" s="1">
        <v>43832</v>
      </c>
      <c r="D38">
        <v>748.74</v>
      </c>
      <c r="F38" t="s">
        <v>17</v>
      </c>
      <c r="G38">
        <f>VLOOKUP(G36,tabladolar[],H37+1,FALSE)</f>
        <v>748.74</v>
      </c>
      <c r="I38" t="s">
        <v>20</v>
      </c>
      <c r="J38">
        <v>3</v>
      </c>
    </row>
    <row r="39" spans="1:10" x14ac:dyDescent="0.25">
      <c r="C39" s="1">
        <v>43899</v>
      </c>
      <c r="D39">
        <v>828.95</v>
      </c>
      <c r="G39" t="str">
        <f>IF(G38=0,"no hay valor del dólar para ese dia","")</f>
        <v/>
      </c>
      <c r="I39" t="s">
        <v>21</v>
      </c>
      <c r="J39">
        <v>4</v>
      </c>
    </row>
    <row r="40" spans="1:10" x14ac:dyDescent="0.25">
      <c r="C40" t="s">
        <v>14</v>
      </c>
      <c r="D40" s="2">
        <f>(D39-D38)/D38</f>
        <v>0.10712663942089382</v>
      </c>
      <c r="I40" t="s">
        <v>22</v>
      </c>
      <c r="J40">
        <v>5</v>
      </c>
    </row>
    <row r="41" spans="1:10" x14ac:dyDescent="0.25">
      <c r="I41" t="s">
        <v>23</v>
      </c>
      <c r="J41">
        <v>6</v>
      </c>
    </row>
    <row r="42" spans="1:10" x14ac:dyDescent="0.25">
      <c r="F42" t="s">
        <v>32</v>
      </c>
      <c r="G42">
        <f>HLOOKUP(G37,tabladolar[#All],G36+1,FALSE)</f>
        <v>748.74</v>
      </c>
      <c r="I42" t="s">
        <v>24</v>
      </c>
      <c r="J42">
        <v>7</v>
      </c>
    </row>
    <row r="43" spans="1:10" x14ac:dyDescent="0.25">
      <c r="I43" t="s">
        <v>25</v>
      </c>
      <c r="J43">
        <v>8</v>
      </c>
    </row>
    <row r="44" spans="1:10" x14ac:dyDescent="0.25">
      <c r="I44" t="s">
        <v>26</v>
      </c>
      <c r="J44">
        <v>9</v>
      </c>
    </row>
    <row r="45" spans="1:10" x14ac:dyDescent="0.25">
      <c r="I45" t="s">
        <v>27</v>
      </c>
      <c r="J45">
        <v>10</v>
      </c>
    </row>
    <row r="46" spans="1:10" x14ac:dyDescent="0.25">
      <c r="I46" t="s">
        <v>28</v>
      </c>
      <c r="J46">
        <v>11</v>
      </c>
    </row>
    <row r="47" spans="1:10" x14ac:dyDescent="0.25">
      <c r="I47" t="s">
        <v>29</v>
      </c>
      <c r="J47">
        <v>12</v>
      </c>
    </row>
  </sheetData>
  <dataValidations count="2">
    <dataValidation type="list" allowBlank="1" showInputMessage="1" showErrorMessage="1" sqref="G36">
      <formula1>$A$2:$A$32</formula1>
    </dataValidation>
    <dataValidation type="list" allowBlank="1" showInputMessage="1" showErrorMessage="1" sqref="G37">
      <formula1>$B$1:$M$1</formula1>
    </dataValidation>
  </dataValidations>
  <pageMargins left="0.7" right="0.7" top="0.75" bottom="0.75" header="0.3" footer="0.3"/>
  <pageSetup orientation="portrait" r:id="rId1"/>
  <tableParts count="2">
    <tablePart r:id="rId2"/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B36"/>
  <sheetViews>
    <sheetView workbookViewId="0">
      <selection activeCell="A30" sqref="A30"/>
    </sheetView>
  </sheetViews>
  <sheetFormatPr baseColWidth="10" defaultRowHeight="15" x14ac:dyDescent="0.25"/>
  <cols>
    <col min="1" max="1" width="11.85546875" bestFit="1" customWidth="1"/>
  </cols>
  <sheetData>
    <row r="1" spans="1:2" x14ac:dyDescent="0.25">
      <c r="A1" s="1">
        <v>43899</v>
      </c>
    </row>
    <row r="3" spans="1:2" x14ac:dyDescent="0.25">
      <c r="A3" t="s">
        <v>33</v>
      </c>
    </row>
    <row r="4" spans="1:2" x14ac:dyDescent="0.25">
      <c r="A4" t="s">
        <v>34</v>
      </c>
    </row>
    <row r="5" spans="1:2" x14ac:dyDescent="0.25">
      <c r="A5" t="s">
        <v>35</v>
      </c>
    </row>
    <row r="6" spans="1:2" x14ac:dyDescent="0.25">
      <c r="A6" t="s">
        <v>36</v>
      </c>
    </row>
    <row r="7" spans="1:2" x14ac:dyDescent="0.25">
      <c r="A7" t="s">
        <v>37</v>
      </c>
    </row>
    <row r="8" spans="1:2" x14ac:dyDescent="0.25">
      <c r="A8" t="s">
        <v>38</v>
      </c>
    </row>
    <row r="9" spans="1:2" x14ac:dyDescent="0.25">
      <c r="A9" t="s">
        <v>39</v>
      </c>
    </row>
    <row r="10" spans="1:2" x14ac:dyDescent="0.25">
      <c r="A10" t="s">
        <v>40</v>
      </c>
    </row>
    <row r="11" spans="1:2" x14ac:dyDescent="0.25">
      <c r="A11" t="s">
        <v>41</v>
      </c>
    </row>
    <row r="13" spans="1:2" x14ac:dyDescent="0.25">
      <c r="A13" t="s">
        <v>42</v>
      </c>
    </row>
    <row r="14" spans="1:2" x14ac:dyDescent="0.25">
      <c r="A14" t="s">
        <v>43</v>
      </c>
      <c r="B14" t="s">
        <v>33</v>
      </c>
    </row>
    <row r="15" spans="1:2" x14ac:dyDescent="0.25">
      <c r="A15" t="s">
        <v>44</v>
      </c>
      <c r="B15" t="s">
        <v>51</v>
      </c>
    </row>
    <row r="16" spans="1:2" x14ac:dyDescent="0.25">
      <c r="A16" t="s">
        <v>45</v>
      </c>
      <c r="B16" t="s">
        <v>50</v>
      </c>
    </row>
    <row r="17" spans="1:2" x14ac:dyDescent="0.25">
      <c r="A17" t="s">
        <v>46</v>
      </c>
      <c r="B17" t="s">
        <v>49</v>
      </c>
    </row>
    <row r="18" spans="1:2" x14ac:dyDescent="0.25">
      <c r="A18" t="s">
        <v>47</v>
      </c>
      <c r="B18" t="s">
        <v>48</v>
      </c>
    </row>
    <row r="19" spans="1:2" x14ac:dyDescent="0.25">
      <c r="A19" t="s">
        <v>52</v>
      </c>
      <c r="B19" t="s">
        <v>55</v>
      </c>
    </row>
    <row r="20" spans="1:2" x14ac:dyDescent="0.25">
      <c r="A20" t="s">
        <v>53</v>
      </c>
      <c r="B20" t="s">
        <v>54</v>
      </c>
    </row>
    <row r="21" spans="1:2" x14ac:dyDescent="0.25">
      <c r="A21" t="s">
        <v>56</v>
      </c>
      <c r="B21" t="s">
        <v>57</v>
      </c>
    </row>
    <row r="22" spans="1:2" x14ac:dyDescent="0.25">
      <c r="A22" t="s">
        <v>58</v>
      </c>
      <c r="B22" t="s">
        <v>59</v>
      </c>
    </row>
    <row r="23" spans="1:2" x14ac:dyDescent="0.25">
      <c r="A23" t="s">
        <v>61</v>
      </c>
      <c r="B23" t="s">
        <v>62</v>
      </c>
    </row>
    <row r="24" spans="1:2" x14ac:dyDescent="0.25">
      <c r="A24" t="s">
        <v>63</v>
      </c>
      <c r="B24" t="s">
        <v>64</v>
      </c>
    </row>
    <row r="25" spans="1:2" x14ac:dyDescent="0.25">
      <c r="A25" t="s">
        <v>65</v>
      </c>
      <c r="B25" t="s">
        <v>66</v>
      </c>
    </row>
    <row r="26" spans="1:2" x14ac:dyDescent="0.25">
      <c r="A26" t="s">
        <v>67</v>
      </c>
      <c r="B26" t="s">
        <v>68</v>
      </c>
    </row>
    <row r="27" spans="1:2" x14ac:dyDescent="0.25">
      <c r="A27" t="s">
        <v>69</v>
      </c>
      <c r="B27" t="s">
        <v>70</v>
      </c>
    </row>
    <row r="28" spans="1:2" x14ac:dyDescent="0.25">
      <c r="A28" t="s">
        <v>71</v>
      </c>
      <c r="B28" t="s">
        <v>72</v>
      </c>
    </row>
    <row r="29" spans="1:2" x14ac:dyDescent="0.25">
      <c r="A29" t="s">
        <v>73</v>
      </c>
      <c r="B29" t="s">
        <v>74</v>
      </c>
    </row>
    <row r="36" spans="1:1" x14ac:dyDescent="0.25">
      <c r="A36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6"/>
  <sheetViews>
    <sheetView tabSelected="1" workbookViewId="0">
      <selection activeCell="B17" sqref="B17"/>
    </sheetView>
  </sheetViews>
  <sheetFormatPr baseColWidth="10" defaultRowHeight="15" x14ac:dyDescent="0.25"/>
  <cols>
    <col min="2" max="2" width="15.42578125" bestFit="1" customWidth="1"/>
  </cols>
  <sheetData>
    <row r="1" spans="1:2" x14ac:dyDescent="0.25">
      <c r="A1" t="s">
        <v>81</v>
      </c>
    </row>
    <row r="2" spans="1:2" x14ac:dyDescent="0.25">
      <c r="A2" t="s">
        <v>75</v>
      </c>
      <c r="B2">
        <f ca="1">RAND()</f>
        <v>0.17646711572169815</v>
      </c>
    </row>
    <row r="3" spans="1:2" x14ac:dyDescent="0.25">
      <c r="A3" t="s">
        <v>76</v>
      </c>
      <c r="B3">
        <f ca="1">RANDBETWEEN(12,24)</f>
        <v>14</v>
      </c>
    </row>
    <row r="4" spans="1:2" x14ac:dyDescent="0.25">
      <c r="A4" t="s">
        <v>77</v>
      </c>
      <c r="B4">
        <v>-3</v>
      </c>
    </row>
    <row r="5" spans="1:2" x14ac:dyDescent="0.25">
      <c r="A5" t="s">
        <v>78</v>
      </c>
      <c r="B5">
        <v>3</v>
      </c>
    </row>
    <row r="6" spans="1:2" x14ac:dyDescent="0.25">
      <c r="A6" t="s">
        <v>79</v>
      </c>
      <c r="B6">
        <f ca="1">RANDBETWEEN(B4,B7)</f>
        <v>15405</v>
      </c>
    </row>
    <row r="7" spans="1:2" x14ac:dyDescent="0.25">
      <c r="A7" t="s">
        <v>80</v>
      </c>
      <c r="B7" s="4">
        <f ca="1">TODAY()</f>
        <v>43899</v>
      </c>
    </row>
    <row r="8" spans="1:2" x14ac:dyDescent="0.25">
      <c r="A8" t="s">
        <v>82</v>
      </c>
      <c r="B8" s="5">
        <f ca="1">NOW()</f>
        <v>43899.44312152778</v>
      </c>
    </row>
    <row r="9" spans="1:2" x14ac:dyDescent="0.25">
      <c r="A9" t="s">
        <v>15</v>
      </c>
      <c r="B9">
        <v>12</v>
      </c>
    </row>
    <row r="10" spans="1:2" x14ac:dyDescent="0.25">
      <c r="A10" t="s">
        <v>16</v>
      </c>
      <c r="B10">
        <v>4</v>
      </c>
    </row>
    <row r="11" spans="1:2" x14ac:dyDescent="0.25">
      <c r="A11" t="s">
        <v>83</v>
      </c>
      <c r="B11">
        <v>2019</v>
      </c>
    </row>
    <row r="12" spans="1:2" x14ac:dyDescent="0.25">
      <c r="A12" t="s">
        <v>84</v>
      </c>
      <c r="B12">
        <v>18</v>
      </c>
    </row>
    <row r="13" spans="1:2" x14ac:dyDescent="0.25">
      <c r="A13" t="s">
        <v>85</v>
      </c>
      <c r="B13">
        <v>20</v>
      </c>
    </row>
    <row r="14" spans="1:2" x14ac:dyDescent="0.25">
      <c r="A14" t="s">
        <v>86</v>
      </c>
      <c r="B14" s="5">
        <f>DATE(B11,B10,B9)+TIME(B12,B13,0)</f>
        <v>43567.763888888891</v>
      </c>
    </row>
    <row r="15" spans="1:2" x14ac:dyDescent="0.25">
      <c r="A15" t="s">
        <v>87</v>
      </c>
      <c r="B15">
        <f>WEEKDAY(B14,1)</f>
        <v>6</v>
      </c>
    </row>
    <row r="16" spans="1:2" x14ac:dyDescent="0.25">
      <c r="B16" t="str">
        <f>VLOOKUP(B15,Tabla5[],2,FALSE)</f>
        <v>viernes</v>
      </c>
    </row>
    <row r="19" spans="3:4" x14ac:dyDescent="0.25">
      <c r="C19" t="s">
        <v>88</v>
      </c>
      <c r="D19" t="s">
        <v>89</v>
      </c>
    </row>
    <row r="20" spans="3:4" x14ac:dyDescent="0.25">
      <c r="C20">
        <v>1</v>
      </c>
      <c r="D20" t="s">
        <v>90</v>
      </c>
    </row>
    <row r="21" spans="3:4" x14ac:dyDescent="0.25">
      <c r="C21">
        <v>2</v>
      </c>
      <c r="D21" t="s">
        <v>91</v>
      </c>
    </row>
    <row r="22" spans="3:4" x14ac:dyDescent="0.25">
      <c r="C22">
        <v>3</v>
      </c>
      <c r="D22" t="s">
        <v>92</v>
      </c>
    </row>
    <row r="23" spans="3:4" x14ac:dyDescent="0.25">
      <c r="C23">
        <v>4</v>
      </c>
      <c r="D23" t="s">
        <v>93</v>
      </c>
    </row>
    <row r="24" spans="3:4" x14ac:dyDescent="0.25">
      <c r="C24">
        <v>5</v>
      </c>
      <c r="D24" t="s">
        <v>94</v>
      </c>
    </row>
    <row r="25" spans="3:4" x14ac:dyDescent="0.25">
      <c r="C25">
        <v>6</v>
      </c>
      <c r="D25" t="s">
        <v>95</v>
      </c>
    </row>
    <row r="26" spans="3:4" x14ac:dyDescent="0.25">
      <c r="C26">
        <v>7</v>
      </c>
      <c r="D26" t="s">
        <v>96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dolar observado</vt:lpstr>
      <vt:lpstr>materia </vt:lpstr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Alumno</dc:creator>
  <cp:lastModifiedBy>Alumno</cp:lastModifiedBy>
  <dcterms:created xsi:type="dcterms:W3CDTF">2020-03-09T13:37:13Z</dcterms:created>
  <dcterms:modified xsi:type="dcterms:W3CDTF">2020-03-09T13:38:10Z</dcterms:modified>
</cp:coreProperties>
</file>